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50" windowHeight="10995" tabRatio="776"/>
  </bookViews>
  <sheets>
    <sheet name="Табл. 2 (текущий период)" sheetId="1" r:id="rId1"/>
    <sheet name="Табл. 2 первый год будущего пер" sheetId="11" r:id="rId2"/>
    <sheet name="Табл. 2 второй год будущего пер" sheetId="12" r:id="rId3"/>
    <sheet name="Табл. 2.1" sheetId="5" r:id="rId4"/>
    <sheet name="Табл.3" sheetId="7" r:id="rId5"/>
    <sheet name="Табл. 4" sheetId="8" r:id="rId6"/>
  </sheets>
  <calcPr calcId="124519"/>
</workbook>
</file>

<file path=xl/calcChain.xml><?xml version="1.0" encoding="utf-8"?>
<calcChain xmlns="http://schemas.openxmlformats.org/spreadsheetml/2006/main">
  <c r="G182" i="1"/>
  <c r="G183"/>
  <c r="G132"/>
  <c r="G189" i="12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0"/>
  <c r="G69"/>
  <c r="G68"/>
  <c r="G67"/>
  <c r="G66"/>
  <c r="G65"/>
  <c r="G64"/>
  <c r="G63"/>
  <c r="G62"/>
  <c r="G61"/>
  <c r="G60"/>
  <c r="G59"/>
  <c r="G58"/>
  <c r="G55"/>
  <c r="G54"/>
  <c r="G53"/>
  <c r="G52"/>
  <c r="G51"/>
  <c r="G50"/>
  <c r="G48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H20"/>
  <c r="G20"/>
  <c r="H19"/>
  <c r="G19"/>
  <c r="H18"/>
  <c r="G18"/>
  <c r="H17"/>
  <c r="G17"/>
  <c r="H16"/>
  <c r="G16"/>
  <c r="H15"/>
  <c r="G15"/>
  <c r="G14"/>
  <c r="G13"/>
  <c r="G12"/>
  <c r="G11"/>
  <c r="G10"/>
  <c r="G9"/>
  <c r="G189" i="11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0"/>
  <c r="G69"/>
  <c r="G68"/>
  <c r="G67"/>
  <c r="G66"/>
  <c r="G65"/>
  <c r="G64"/>
  <c r="G63"/>
  <c r="G62"/>
  <c r="G61"/>
  <c r="G60"/>
  <c r="G59"/>
  <c r="G58"/>
  <c r="G55"/>
  <c r="G54"/>
  <c r="G53"/>
  <c r="G52"/>
  <c r="G51"/>
  <c r="G50"/>
  <c r="G48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H20"/>
  <c r="G20"/>
  <c r="H19"/>
  <c r="G19"/>
  <c r="H18"/>
  <c r="G18"/>
  <c r="H17"/>
  <c r="G17"/>
  <c r="H16"/>
  <c r="G16"/>
  <c r="H15"/>
  <c r="G15"/>
  <c r="G14"/>
  <c r="G13"/>
  <c r="G12"/>
  <c r="G11"/>
  <c r="G10"/>
  <c r="G9"/>
  <c r="G14" i="1"/>
  <c r="H17"/>
  <c r="H20"/>
  <c r="H19"/>
  <c r="G18"/>
  <c r="G19"/>
  <c r="G20"/>
  <c r="G21"/>
  <c r="H18"/>
  <c r="G16"/>
  <c r="H16"/>
  <c r="H15"/>
  <c r="G156"/>
  <c r="G50"/>
  <c r="G54"/>
  <c r="G52"/>
  <c r="G189"/>
  <c r="G186" s="1"/>
  <c r="G188"/>
  <c r="G187"/>
  <c r="G185"/>
  <c r="G184"/>
  <c r="G181"/>
  <c r="G180" s="1"/>
  <c r="G179"/>
  <c r="G178"/>
  <c r="G177"/>
  <c r="G174" s="1"/>
  <c r="G176"/>
  <c r="G175"/>
  <c r="G173"/>
  <c r="G172"/>
  <c r="G171"/>
  <c r="G170"/>
  <c r="G169"/>
  <c r="G168" s="1"/>
  <c r="G167"/>
  <c r="G166"/>
  <c r="G165"/>
  <c r="G162" s="1"/>
  <c r="G164"/>
  <c r="G163"/>
  <c r="G161"/>
  <c r="G160"/>
  <c r="G159"/>
  <c r="G158"/>
  <c r="G157"/>
  <c r="G155"/>
  <c r="G154"/>
  <c r="G153"/>
  <c r="G150" s="1"/>
  <c r="G152"/>
  <c r="G151"/>
  <c r="G149"/>
  <c r="G148"/>
  <c r="G147"/>
  <c r="G144" s="1"/>
  <c r="G146"/>
  <c r="G145"/>
  <c r="G137"/>
  <c r="G136"/>
  <c r="G135"/>
  <c r="G134"/>
  <c r="G133"/>
  <c r="G70"/>
  <c r="G131"/>
  <c r="G130"/>
  <c r="G129"/>
  <c r="G128"/>
  <c r="G127"/>
  <c r="G126" s="1"/>
  <c r="G125"/>
  <c r="G124"/>
  <c r="G123"/>
  <c r="G122"/>
  <c r="G121"/>
  <c r="G120"/>
  <c r="G119"/>
  <c r="G118"/>
  <c r="G117"/>
  <c r="G116"/>
  <c r="G115"/>
  <c r="G114"/>
  <c r="G113"/>
  <c r="G112"/>
  <c r="G111"/>
  <c r="G110" s="1"/>
  <c r="G109"/>
  <c r="G108"/>
  <c r="G107"/>
  <c r="G106"/>
  <c r="G105"/>
  <c r="G104"/>
  <c r="G103"/>
  <c r="G102"/>
  <c r="G101"/>
  <c r="G100"/>
  <c r="G99"/>
  <c r="G96" s="1"/>
  <c r="G98"/>
  <c r="G97"/>
  <c r="G95"/>
  <c r="G94"/>
  <c r="G93"/>
  <c r="G92"/>
  <c r="G91"/>
  <c r="G90" s="1"/>
  <c r="G89"/>
  <c r="G88"/>
  <c r="G87"/>
  <c r="G86"/>
  <c r="G84"/>
  <c r="G83"/>
  <c r="G82"/>
  <c r="G81"/>
  <c r="G80"/>
  <c r="G79" s="1"/>
  <c r="G78"/>
  <c r="G77"/>
  <c r="G76"/>
  <c r="G73" s="1"/>
  <c r="G75"/>
  <c r="G74"/>
  <c r="G69"/>
  <c r="G64" s="1"/>
  <c r="G48" s="1"/>
  <c r="G68"/>
  <c r="G67"/>
  <c r="G66"/>
  <c r="G65"/>
  <c r="G63"/>
  <c r="G62"/>
  <c r="G61"/>
  <c r="G60"/>
  <c r="G59"/>
  <c r="G58"/>
  <c r="G55"/>
  <c r="G53"/>
  <c r="G51"/>
  <c r="G45"/>
  <c r="G44"/>
  <c r="G43"/>
  <c r="G42" s="1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17"/>
  <c r="G15"/>
  <c r="G9" s="1"/>
  <c r="G13"/>
  <c r="G12"/>
  <c r="G11"/>
  <c r="G10" s="1"/>
  <c r="M11" i="5"/>
  <c r="L11"/>
  <c r="K11"/>
  <c r="G85" i="1" l="1"/>
  <c r="G46" s="1"/>
  <c r="G138"/>
</calcChain>
</file>

<file path=xl/sharedStrings.xml><?xml version="1.0" encoding="utf-8"?>
<sst xmlns="http://schemas.openxmlformats.org/spreadsheetml/2006/main" count="1527" uniqueCount="138">
  <si>
    <t>Наименование показателя</t>
  </si>
  <si>
    <t>КОСГУ</t>
  </si>
  <si>
    <t>Отраслевой код</t>
  </si>
  <si>
    <t>Код субсидии</t>
  </si>
  <si>
    <t>Объем финансового обеспечения, руб (с точностью до двух знаков после запятой-0,00)</t>
  </si>
  <si>
    <t>ВСЕГО</t>
  </si>
  <si>
    <t>в том числе:</t>
  </si>
  <si>
    <t>субсидии, предоставляемые в соответствии с абзацем вторым пункта 1 статьи 78,1 Бюджетного кодекса РФ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</si>
  <si>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</si>
  <si>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</si>
  <si>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</si>
  <si>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</si>
  <si>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Поступления от доходов всего:</t>
  </si>
  <si>
    <t>Х</t>
  </si>
  <si>
    <t>в том числе: 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</si>
  <si>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</si>
  <si>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</si>
  <si>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</si>
  <si>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</si>
  <si>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</si>
  <si>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Выплаты по расходам, всего:</t>
  </si>
  <si>
    <t>в том числе на: выплаты персоналу всего:</t>
  </si>
  <si>
    <t>из них: оплата труда</t>
  </si>
  <si>
    <t>Прочие выплаты</t>
  </si>
  <si>
    <t>начисления на выплаты по оплате труда</t>
  </si>
  <si>
    <t>из них:</t>
  </si>
  <si>
    <t>услуги связи</t>
  </si>
  <si>
    <t>коммунальные услуги</t>
  </si>
  <si>
    <t>Работы, услуги по содержанию имущества</t>
  </si>
  <si>
    <t>х</t>
  </si>
  <si>
    <t>Прочие работы, услуги</t>
  </si>
  <si>
    <t>уплату налогов, сборов и иных платежей всего:</t>
  </si>
  <si>
    <t>безвозмездные перечисления организациям</t>
  </si>
  <si>
    <t>прочие расходы (кроме расходов на закупку товаров, работ, услуг)</t>
  </si>
  <si>
    <t>Поступление финансовых активов, всего:</t>
  </si>
  <si>
    <t>из них:  увеличение остатков средств</t>
  </si>
  <si>
    <t>прочие поступления</t>
  </si>
  <si>
    <t>Увеличение стоимости материальных запасов</t>
  </si>
  <si>
    <t>Выбытие финансовых активов, всего</t>
  </si>
  <si>
    <t>из них:  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</si>
  <si>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</si>
  <si>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</si>
  <si>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</si>
  <si>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КВР</t>
  </si>
  <si>
    <t>№ строки</t>
  </si>
  <si>
    <t>Код строки</t>
  </si>
  <si>
    <t>Год начала закупки</t>
  </si>
  <si>
    <t>всего на закупки</t>
  </si>
  <si>
    <t>в соответствии с Федеральным законом от 5 апреля 2013 г.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</si>
  <si>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</si>
  <si>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</si>
  <si>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</si>
  <si>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Сумма выплат по расходам на закупку товаров, работ и услуг, руб. (с точностью до двух знаков после запятой - 0, 00)</t>
  </si>
  <si>
    <t>в том числе: на оплату контрактов, заключенных до начала очередного финансового года:</t>
  </si>
  <si>
    <t>на закупку товаров, работ, услуг по году начала закупки</t>
  </si>
  <si>
    <t>Наименование показатеоля</t>
  </si>
  <si>
    <t>Сумма (руб. с точностью до двух знаков после запятой - 0, 00)</t>
  </si>
  <si>
    <t>Остаток средств на начало года</t>
  </si>
  <si>
    <t>Остаток средств на конец года</t>
  </si>
  <si>
    <t xml:space="preserve">Поступление </t>
  </si>
  <si>
    <t>Выбытие</t>
  </si>
  <si>
    <t>010</t>
  </si>
  <si>
    <t>020</t>
  </si>
  <si>
    <t>030</t>
  </si>
  <si>
    <t>040</t>
  </si>
  <si>
    <t xml:space="preserve">Сведения о средствах, поступающих во временное распоряжение учреждения (подразделения) </t>
  </si>
  <si>
    <t>очередной финансовый год</t>
  </si>
  <si>
    <t>Таблица 3</t>
  </si>
  <si>
    <t>Сумма (тыс.руб.)</t>
  </si>
  <si>
    <t>Объем публичных обязательств всего:</t>
  </si>
  <si>
    <t>Объем бюджетных инвестиций (в части переданных полномочий муниципального заказчика в соответствии с Бюджетным кодексом Российской Федерации) всего:</t>
  </si>
  <si>
    <t>Таблица 4</t>
  </si>
  <si>
    <t>Справочная информация</t>
  </si>
  <si>
    <t>Объем средств, поступивших во временное распоряжение, всего:</t>
  </si>
  <si>
    <t>Приложение 1 Таблица 2</t>
  </si>
  <si>
    <t>Приложение 1 Таблица 2.1</t>
  </si>
  <si>
    <t xml:space="preserve">Приложение 1 </t>
  </si>
  <si>
    <t>субсидии на финансовое обеспечение выполнения муниципального задания из федерального бюджета, областного бюджета, местного бюджета</t>
  </si>
  <si>
    <t>транспортные услуги</t>
  </si>
  <si>
    <t>Выплаты ВСЕГО</t>
  </si>
  <si>
    <t xml:space="preserve">прочие расходы </t>
  </si>
  <si>
    <t>расходы на закупку товаров, работ, услуг конкурентным способом</t>
  </si>
  <si>
    <t>Пособие по соц.помощи населению</t>
  </si>
  <si>
    <t>200,300,400</t>
  </si>
  <si>
    <t>211</t>
  </si>
  <si>
    <t>111</t>
  </si>
  <si>
    <t>90207029910070361</t>
  </si>
  <si>
    <t>913957</t>
  </si>
  <si>
    <t>90207029910070362</t>
  </si>
  <si>
    <t>913984</t>
  </si>
  <si>
    <t>213</t>
  </si>
  <si>
    <t>119</t>
  </si>
  <si>
    <t>221</t>
  </si>
  <si>
    <t>244</t>
  </si>
  <si>
    <t>90207023810007050</t>
  </si>
  <si>
    <t>000901</t>
  </si>
  <si>
    <t>90207029910070363</t>
  </si>
  <si>
    <t>913978</t>
  </si>
  <si>
    <t>223</t>
  </si>
  <si>
    <t>225</t>
  </si>
  <si>
    <t>90207023830000020</t>
  </si>
  <si>
    <t>200000</t>
  </si>
  <si>
    <t>90207023820101020</t>
  </si>
  <si>
    <t>226</t>
  </si>
  <si>
    <t>902070238100L0390</t>
  </si>
  <si>
    <t>290</t>
  </si>
  <si>
    <t>851</t>
  </si>
  <si>
    <t>90207033810007050</t>
  </si>
  <si>
    <t>852</t>
  </si>
  <si>
    <t>853</t>
  </si>
  <si>
    <t>310</t>
  </si>
  <si>
    <t>340</t>
  </si>
  <si>
    <t>90207029910070370</t>
  </si>
  <si>
    <t>922984</t>
  </si>
  <si>
    <t>90207029920070390</t>
  </si>
  <si>
    <t>975984</t>
  </si>
  <si>
    <t>Показатели по поступлениям и выплатам учреждения на текущий 2018 год</t>
  </si>
  <si>
    <t>Показатели выплат по расходам на закупку товаров, работ, услуг учреждения (подразделения) на 2018г.</t>
  </si>
  <si>
    <t>на 2018г. очередной финансовый год</t>
  </si>
  <si>
    <t>на 2019г. 1-ый год планового периода</t>
  </si>
  <si>
    <t>на 2020г. 2-ой год планового периода</t>
  </si>
  <si>
    <t>на 2018г.</t>
  </si>
  <si>
    <t>90207029920071170</t>
  </si>
  <si>
    <t>925994</t>
  </si>
  <si>
    <t>200500</t>
  </si>
  <si>
    <t>Показатели по поступлениям и выплатам учреждения на  2019 год</t>
  </si>
  <si>
    <t>Показатели по поступлениям и выплатам учреждения на   2020 год</t>
  </si>
  <si>
    <t>90207023850000010</t>
  </si>
  <si>
    <t>90220000000000000</t>
  </si>
  <si>
    <t>90207019910071491</t>
  </si>
  <si>
    <t>90207019910071492</t>
  </si>
  <si>
    <t>90207019910071493</t>
  </si>
  <si>
    <t>90207029910071493</t>
  </si>
  <si>
    <t>90207029910071492</t>
  </si>
  <si>
    <t>90207029910071491</t>
  </si>
  <si>
    <t>913584</t>
  </si>
  <si>
    <t>000501</t>
  </si>
  <si>
    <t>510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</si>
</sst>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4"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 Narrow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Border="1"/>
    <xf numFmtId="0" fontId="3" fillId="0" borderId="1" xfId="0" applyFont="1" applyBorder="1"/>
    <xf numFmtId="4" fontId="3" fillId="0" borderId="1" xfId="0" applyNumberFormat="1" applyFont="1" applyBorder="1"/>
    <xf numFmtId="0" fontId="2" fillId="0" borderId="1" xfId="0" applyFont="1" applyBorder="1"/>
    <xf numFmtId="4" fontId="3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3" fillId="0" borderId="3" xfId="0" applyFont="1" applyBorder="1"/>
    <xf numFmtId="0" fontId="2" fillId="0" borderId="8" xfId="0" applyFont="1" applyBorder="1"/>
    <xf numFmtId="4" fontId="3" fillId="0" borderId="8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/>
    <xf numFmtId="4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4" fillId="0" borderId="0" xfId="0" applyFont="1"/>
    <xf numFmtId="0" fontId="5" fillId="0" borderId="8" xfId="0" applyFont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18" xfId="0" applyFont="1" applyBorder="1"/>
    <xf numFmtId="4" fontId="3" fillId="0" borderId="18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4" fontId="2" fillId="0" borderId="1" xfId="0" applyNumberFormat="1" applyFont="1" applyBorder="1"/>
    <xf numFmtId="4" fontId="2" fillId="0" borderId="8" xfId="0" applyNumberFormat="1" applyFont="1" applyBorder="1"/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/>
    <xf numFmtId="4" fontId="3" fillId="0" borderId="9" xfId="0" applyNumberFormat="1" applyFont="1" applyBorder="1"/>
    <xf numFmtId="4" fontId="2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3" fillId="0" borderId="3" xfId="0" applyNumberFormat="1" applyFont="1" applyBorder="1"/>
    <xf numFmtId="4" fontId="3" fillId="0" borderId="4" xfId="0" applyNumberFormat="1" applyFont="1" applyBorder="1"/>
    <xf numFmtId="4" fontId="3" fillId="0" borderId="18" xfId="0" applyNumberFormat="1" applyFont="1" applyBorder="1"/>
    <xf numFmtId="4" fontId="3" fillId="0" borderId="19" xfId="0" applyNumberFormat="1" applyFont="1" applyBorder="1"/>
    <xf numFmtId="4" fontId="2" fillId="0" borderId="1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164" fontId="12" fillId="0" borderId="14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164" fontId="3" fillId="0" borderId="12" xfId="0" applyNumberFormat="1" applyFont="1" applyBorder="1"/>
    <xf numFmtId="164" fontId="3" fillId="0" borderId="6" xfId="0" applyNumberFormat="1" applyFont="1" applyBorder="1"/>
    <xf numFmtId="164" fontId="3" fillId="0" borderId="9" xfId="0" applyNumberFormat="1" applyFont="1" applyBorder="1"/>
    <xf numFmtId="164" fontId="3" fillId="0" borderId="12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4" fontId="2" fillId="3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wrapText="1"/>
    </xf>
    <xf numFmtId="4" fontId="3" fillId="2" borderId="1" xfId="0" applyNumberFormat="1" applyFont="1" applyFill="1" applyBorder="1"/>
    <xf numFmtId="4" fontId="0" fillId="0" borderId="0" xfId="0" applyNumberFormat="1" applyBorder="1"/>
    <xf numFmtId="0" fontId="2" fillId="0" borderId="3" xfId="0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9"/>
  <sheetViews>
    <sheetView tabSelected="1" topLeftCell="A151" zoomScale="70" zoomScaleNormal="70" workbookViewId="0">
      <selection activeCell="A116" sqref="A116:M161"/>
    </sheetView>
  </sheetViews>
  <sheetFormatPr defaultRowHeight="12.75"/>
  <cols>
    <col min="1" max="1" width="8.42578125" customWidth="1"/>
    <col min="2" max="2" width="21.140625" customWidth="1"/>
    <col min="3" max="3" width="9.42578125"/>
    <col min="5" max="5" width="26.7109375"/>
    <col min="6" max="6" width="14.5703125"/>
    <col min="7" max="7" width="17.7109375"/>
    <col min="8" max="8" width="25" customWidth="1"/>
    <col min="9" max="9" width="19.28515625"/>
    <col min="10" max="10" width="13.28515625"/>
    <col min="11" max="11" width="14"/>
    <col min="12" max="12" width="13.42578125"/>
    <col min="13" max="13" width="18.7109375"/>
    <col min="14" max="14" width="20.5703125" customWidth="1"/>
    <col min="15" max="1026" width="11.5703125"/>
  </cols>
  <sheetData>
    <row r="1" spans="1:14" ht="31.5">
      <c r="K1" s="59"/>
      <c r="L1" s="59"/>
      <c r="M1" s="60" t="s">
        <v>74</v>
      </c>
    </row>
    <row r="2" spans="1:14" ht="18.75">
      <c r="C2" s="135" t="s">
        <v>116</v>
      </c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3.5" thickBot="1"/>
    <row r="4" spans="1:14" ht="21.95" customHeight="1">
      <c r="A4" s="136" t="s">
        <v>44</v>
      </c>
      <c r="B4" s="139" t="s">
        <v>0</v>
      </c>
      <c r="C4" s="142" t="s">
        <v>1</v>
      </c>
      <c r="D4" s="148" t="s">
        <v>43</v>
      </c>
      <c r="E4" s="142" t="s">
        <v>2</v>
      </c>
      <c r="F4" s="142" t="s">
        <v>3</v>
      </c>
      <c r="G4" s="6"/>
      <c r="H4" s="139" t="s">
        <v>4</v>
      </c>
      <c r="I4" s="139"/>
      <c r="J4" s="139"/>
      <c r="K4" s="139"/>
      <c r="L4" s="139"/>
      <c r="M4" s="144"/>
      <c r="N4" s="1"/>
    </row>
    <row r="5" spans="1:14" ht="21.2" customHeight="1">
      <c r="A5" s="137"/>
      <c r="B5" s="140"/>
      <c r="C5" s="140"/>
      <c r="D5" s="149"/>
      <c r="E5" s="140"/>
      <c r="F5" s="140"/>
      <c r="G5" s="140" t="s">
        <v>5</v>
      </c>
      <c r="H5" s="140" t="s">
        <v>6</v>
      </c>
      <c r="I5" s="140"/>
      <c r="J5" s="140"/>
      <c r="K5" s="140"/>
      <c r="L5" s="140"/>
      <c r="M5" s="145"/>
      <c r="N5" s="1"/>
    </row>
    <row r="6" spans="1:14" ht="78" customHeight="1">
      <c r="A6" s="137"/>
      <c r="B6" s="140"/>
      <c r="C6" s="140"/>
      <c r="D6" s="149"/>
      <c r="E6" s="140"/>
      <c r="F6" s="140"/>
      <c r="G6" s="140"/>
      <c r="H6" s="146" t="s">
        <v>77</v>
      </c>
      <c r="I6" s="146" t="s">
        <v>7</v>
      </c>
      <c r="J6" s="146" t="s">
        <v>8</v>
      </c>
      <c r="K6" s="146" t="s">
        <v>9</v>
      </c>
      <c r="L6" s="146" t="s">
        <v>10</v>
      </c>
      <c r="M6" s="147"/>
      <c r="N6" s="1"/>
    </row>
    <row r="7" spans="1:14" ht="83.25" customHeight="1" thickBot="1">
      <c r="A7" s="138"/>
      <c r="B7" s="141"/>
      <c r="C7" s="143"/>
      <c r="D7" s="150"/>
      <c r="E7" s="143"/>
      <c r="F7" s="143"/>
      <c r="G7" s="143"/>
      <c r="H7" s="141"/>
      <c r="I7" s="141"/>
      <c r="J7" s="141"/>
      <c r="K7" s="141"/>
      <c r="L7" s="9" t="s">
        <v>5</v>
      </c>
      <c r="M7" s="10" t="s">
        <v>11</v>
      </c>
      <c r="N7" s="1"/>
    </row>
    <row r="8" spans="1:14" ht="16.5" thickBot="1">
      <c r="A8" s="1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4">
        <v>13</v>
      </c>
      <c r="N8" s="1"/>
    </row>
    <row r="9" spans="1:14" ht="36.4" customHeight="1" thickBot="1">
      <c r="A9" s="109">
        <v>1</v>
      </c>
      <c r="B9" s="15" t="s">
        <v>12</v>
      </c>
      <c r="C9" s="112">
        <v>100</v>
      </c>
      <c r="D9" s="112" t="s">
        <v>13</v>
      </c>
      <c r="E9" s="112" t="s">
        <v>13</v>
      </c>
      <c r="F9" s="112" t="s">
        <v>13</v>
      </c>
      <c r="G9" s="108">
        <f>G14+G42</f>
        <v>9362352</v>
      </c>
      <c r="H9" s="112" t="s">
        <v>13</v>
      </c>
      <c r="I9" s="112" t="s">
        <v>13</v>
      </c>
      <c r="J9" s="112" t="s">
        <v>13</v>
      </c>
      <c r="K9" s="112" t="s">
        <v>13</v>
      </c>
      <c r="L9" s="112" t="s">
        <v>13</v>
      </c>
      <c r="M9" s="17" t="s">
        <v>13</v>
      </c>
      <c r="N9" s="1"/>
    </row>
    <row r="10" spans="1:14" ht="33" customHeight="1">
      <c r="A10" s="124">
        <v>2</v>
      </c>
      <c r="B10" s="66" t="s">
        <v>14</v>
      </c>
      <c r="C10" s="65">
        <v>120</v>
      </c>
      <c r="D10" s="112" t="s">
        <v>13</v>
      </c>
      <c r="E10" s="112" t="s">
        <v>13</v>
      </c>
      <c r="F10" s="112" t="s">
        <v>13</v>
      </c>
      <c r="G10" s="16">
        <f>G11+G12+G13</f>
        <v>0</v>
      </c>
      <c r="H10" s="16" t="s">
        <v>13</v>
      </c>
      <c r="I10" s="16" t="s">
        <v>13</v>
      </c>
      <c r="J10" s="16" t="s">
        <v>13</v>
      </c>
      <c r="K10" s="16" t="s">
        <v>13</v>
      </c>
      <c r="L10" s="16" t="s">
        <v>13</v>
      </c>
      <c r="M10" s="80" t="s">
        <v>13</v>
      </c>
      <c r="N10" s="1"/>
    </row>
    <row r="11" spans="1:14" ht="15.75">
      <c r="A11" s="125"/>
      <c r="B11" s="2"/>
      <c r="C11" s="2"/>
      <c r="D11" s="2"/>
      <c r="E11" s="2"/>
      <c r="F11" s="2"/>
      <c r="G11" s="3">
        <f>L11</f>
        <v>0</v>
      </c>
      <c r="H11" s="81"/>
      <c r="I11" s="3"/>
      <c r="J11" s="3"/>
      <c r="K11" s="3"/>
      <c r="L11" s="3"/>
      <c r="M11" s="78"/>
      <c r="N11" s="1"/>
    </row>
    <row r="12" spans="1:14" ht="15.75">
      <c r="A12" s="125"/>
      <c r="B12" s="2"/>
      <c r="C12" s="2"/>
      <c r="D12" s="2"/>
      <c r="E12" s="2"/>
      <c r="F12" s="2"/>
      <c r="G12" s="3">
        <f>L12</f>
        <v>0</v>
      </c>
      <c r="H12" s="81"/>
      <c r="I12" s="3"/>
      <c r="J12" s="3"/>
      <c r="K12" s="3"/>
      <c r="L12" s="3"/>
      <c r="M12" s="78"/>
      <c r="N12" s="1"/>
    </row>
    <row r="13" spans="1:14" ht="16.5" thickBot="1">
      <c r="A13" s="126"/>
      <c r="B13" s="7"/>
      <c r="C13" s="7"/>
      <c r="D13" s="7"/>
      <c r="E13" s="7"/>
      <c r="F13" s="7"/>
      <c r="G13" s="8">
        <f>L13</f>
        <v>0</v>
      </c>
      <c r="H13" s="82"/>
      <c r="I13" s="8"/>
      <c r="J13" s="8"/>
      <c r="K13" s="8"/>
      <c r="L13" s="8"/>
      <c r="M13" s="79"/>
      <c r="N13" s="1"/>
    </row>
    <row r="14" spans="1:14" ht="31.5">
      <c r="A14" s="124">
        <v>3</v>
      </c>
      <c r="B14" s="66" t="s">
        <v>15</v>
      </c>
      <c r="C14" s="65">
        <v>130</v>
      </c>
      <c r="D14" s="112" t="s">
        <v>13</v>
      </c>
      <c r="E14" s="112" t="s">
        <v>13</v>
      </c>
      <c r="F14" s="112" t="s">
        <v>13</v>
      </c>
      <c r="G14" s="16">
        <f>G15+G17+G19+G26+G27+G23+G24+G25+G21+G22+G16+G18+G20</f>
        <v>9340520</v>
      </c>
      <c r="H14" s="16" t="s">
        <v>13</v>
      </c>
      <c r="I14" s="16" t="s">
        <v>13</v>
      </c>
      <c r="J14" s="16" t="s">
        <v>13</v>
      </c>
      <c r="K14" s="16" t="s">
        <v>13</v>
      </c>
      <c r="L14" s="16" t="s">
        <v>13</v>
      </c>
      <c r="M14" s="80" t="s">
        <v>13</v>
      </c>
      <c r="N14" s="1"/>
    </row>
    <row r="15" spans="1:14" ht="16.149999999999999" customHeight="1">
      <c r="A15" s="125"/>
      <c r="B15" s="2"/>
      <c r="C15" s="2"/>
      <c r="D15" s="2"/>
      <c r="E15" s="77" t="s">
        <v>86</v>
      </c>
      <c r="F15" s="77" t="s">
        <v>87</v>
      </c>
      <c r="G15" s="3">
        <f>H15+L15+K15</f>
        <v>4345960</v>
      </c>
      <c r="H15" s="120">
        <f>H51+H65</f>
        <v>4345960</v>
      </c>
      <c r="I15" s="3"/>
      <c r="J15" s="3"/>
      <c r="K15" s="3"/>
      <c r="L15" s="3"/>
      <c r="M15" s="78"/>
      <c r="N15" s="1"/>
    </row>
    <row r="16" spans="1:14" ht="16.149999999999999" customHeight="1">
      <c r="A16" s="125"/>
      <c r="B16" s="2"/>
      <c r="C16" s="2"/>
      <c r="D16" s="2"/>
      <c r="E16" s="77" t="s">
        <v>129</v>
      </c>
      <c r="F16" s="77" t="s">
        <v>87</v>
      </c>
      <c r="G16" s="3">
        <f>H16+L16+K16</f>
        <v>893000</v>
      </c>
      <c r="H16" s="3">
        <f>H52+H66</f>
        <v>893000</v>
      </c>
      <c r="I16" s="3"/>
      <c r="J16" s="3"/>
      <c r="K16" s="3"/>
      <c r="L16" s="3"/>
      <c r="M16" s="78"/>
      <c r="N16" s="1"/>
    </row>
    <row r="17" spans="1:14" ht="16.149999999999999" customHeight="1">
      <c r="A17" s="125"/>
      <c r="B17" s="2"/>
      <c r="C17" s="2"/>
      <c r="D17" s="2"/>
      <c r="E17" s="77" t="s">
        <v>88</v>
      </c>
      <c r="F17" s="77" t="s">
        <v>89</v>
      </c>
      <c r="G17" s="3">
        <f>H17+L17+K17</f>
        <v>1265800</v>
      </c>
      <c r="H17" s="3">
        <f>H53+H67</f>
        <v>1265800</v>
      </c>
      <c r="I17" s="3"/>
      <c r="J17" s="3"/>
      <c r="K17" s="3"/>
      <c r="L17" s="3"/>
      <c r="M17" s="78"/>
      <c r="N17" s="1"/>
    </row>
    <row r="18" spans="1:14" ht="16.149999999999999" customHeight="1">
      <c r="A18" s="125"/>
      <c r="B18" s="2"/>
      <c r="C18" s="2"/>
      <c r="D18" s="2"/>
      <c r="E18" s="77" t="s">
        <v>130</v>
      </c>
      <c r="F18" s="77" t="s">
        <v>89</v>
      </c>
      <c r="G18" s="3">
        <f t="shared" ref="G18:G21" si="0">H18+L18+K18</f>
        <v>261400</v>
      </c>
      <c r="H18" s="3">
        <f>H54+H68</f>
        <v>261400</v>
      </c>
      <c r="I18" s="3"/>
      <c r="J18" s="3"/>
      <c r="K18" s="3"/>
      <c r="L18" s="3"/>
      <c r="M18" s="78"/>
      <c r="N18" s="1"/>
    </row>
    <row r="19" spans="1:14" ht="16.149999999999999" customHeight="1">
      <c r="A19" s="125"/>
      <c r="B19" s="2"/>
      <c r="C19" s="2"/>
      <c r="D19" s="2"/>
      <c r="E19" s="77" t="s">
        <v>96</v>
      </c>
      <c r="F19" s="89" t="s">
        <v>97</v>
      </c>
      <c r="G19" s="3">
        <f t="shared" si="0"/>
        <v>45000</v>
      </c>
      <c r="H19" s="3">
        <f>H75+H145</f>
        <v>45000</v>
      </c>
      <c r="I19" s="3"/>
      <c r="J19" s="3"/>
      <c r="K19" s="3"/>
      <c r="L19" s="3"/>
      <c r="M19" s="78"/>
      <c r="N19" s="1"/>
    </row>
    <row r="20" spans="1:14" ht="16.149999999999999" customHeight="1">
      <c r="A20" s="125"/>
      <c r="B20" s="2"/>
      <c r="C20" s="2"/>
      <c r="D20" s="2"/>
      <c r="E20" s="77" t="s">
        <v>131</v>
      </c>
      <c r="F20" s="89" t="s">
        <v>97</v>
      </c>
      <c r="G20" s="3">
        <f t="shared" si="0"/>
        <v>5410</v>
      </c>
      <c r="H20" s="3">
        <f>H148</f>
        <v>5410</v>
      </c>
      <c r="I20" s="3"/>
      <c r="J20" s="3"/>
      <c r="K20" s="3"/>
      <c r="L20" s="3"/>
      <c r="M20" s="78"/>
      <c r="N20" s="1"/>
    </row>
    <row r="21" spans="1:14" ht="16.149999999999999" customHeight="1">
      <c r="A21" s="125"/>
      <c r="B21" s="2"/>
      <c r="C21" s="2"/>
      <c r="D21" s="2"/>
      <c r="E21" s="89" t="s">
        <v>112</v>
      </c>
      <c r="F21" s="89" t="s">
        <v>113</v>
      </c>
      <c r="G21" s="3">
        <f t="shared" si="0"/>
        <v>70950</v>
      </c>
      <c r="H21" s="3">
        <v>70950</v>
      </c>
      <c r="I21" s="3"/>
      <c r="J21" s="3"/>
      <c r="K21" s="3"/>
      <c r="L21" s="3"/>
      <c r="M21" s="78"/>
      <c r="N21" s="1"/>
    </row>
    <row r="22" spans="1:14" ht="16.149999999999999" customHeight="1">
      <c r="A22" s="125"/>
      <c r="B22" s="2"/>
      <c r="C22" s="2"/>
      <c r="D22" s="2"/>
      <c r="E22" s="89" t="s">
        <v>114</v>
      </c>
      <c r="F22" s="89" t="s">
        <v>115</v>
      </c>
      <c r="G22" s="3">
        <f t="shared" ref="G22:G25" si="1">H22+L22+K22</f>
        <v>34850</v>
      </c>
      <c r="H22" s="3">
        <v>34850</v>
      </c>
      <c r="I22" s="3"/>
      <c r="J22" s="3"/>
      <c r="K22" s="3"/>
      <c r="L22" s="3"/>
      <c r="M22" s="78"/>
      <c r="N22" s="1"/>
    </row>
    <row r="23" spans="1:14" ht="16.149999999999999" customHeight="1">
      <c r="A23" s="125"/>
      <c r="B23" s="2"/>
      <c r="C23" s="2"/>
      <c r="D23" s="2"/>
      <c r="E23" s="89" t="s">
        <v>94</v>
      </c>
      <c r="F23" s="89" t="s">
        <v>95</v>
      </c>
      <c r="G23" s="3">
        <f t="shared" si="1"/>
        <v>1852050</v>
      </c>
      <c r="H23" s="3">
        <v>1852050</v>
      </c>
      <c r="I23" s="3"/>
      <c r="J23" s="3"/>
      <c r="K23" s="3"/>
      <c r="L23" s="3"/>
      <c r="M23" s="78"/>
      <c r="N23" s="1"/>
    </row>
    <row r="24" spans="1:14" ht="16.149999999999999" customHeight="1">
      <c r="A24" s="125"/>
      <c r="B24" s="2"/>
      <c r="C24" s="2"/>
      <c r="D24" s="2"/>
      <c r="E24" s="89" t="s">
        <v>100</v>
      </c>
      <c r="F24" s="89" t="s">
        <v>95</v>
      </c>
      <c r="G24" s="3">
        <f t="shared" si="1"/>
        <v>109200</v>
      </c>
      <c r="H24" s="3">
        <v>109200</v>
      </c>
      <c r="I24" s="3"/>
      <c r="J24" s="3"/>
      <c r="K24" s="3"/>
      <c r="L24" s="3"/>
      <c r="M24" s="78"/>
      <c r="N24" s="1"/>
    </row>
    <row r="25" spans="1:14" ht="16.149999999999999" customHeight="1">
      <c r="A25" s="125"/>
      <c r="B25" s="2"/>
      <c r="C25" s="2"/>
      <c r="D25" s="2"/>
      <c r="E25" s="89" t="s">
        <v>127</v>
      </c>
      <c r="F25" s="89" t="s">
        <v>95</v>
      </c>
      <c r="G25" s="3">
        <f t="shared" si="1"/>
        <v>125000</v>
      </c>
      <c r="H25" s="3">
        <v>125000</v>
      </c>
      <c r="I25" s="3"/>
      <c r="J25" s="3"/>
      <c r="K25" s="3"/>
      <c r="L25" s="3"/>
      <c r="M25" s="78"/>
      <c r="N25" s="1"/>
    </row>
    <row r="26" spans="1:14" ht="16.149999999999999" customHeight="1">
      <c r="A26" s="125"/>
      <c r="B26" s="2"/>
      <c r="C26" s="2"/>
      <c r="D26" s="2"/>
      <c r="E26" s="89" t="s">
        <v>104</v>
      </c>
      <c r="F26" s="89" t="s">
        <v>95</v>
      </c>
      <c r="G26" s="3">
        <f>H26+L26+K26</f>
        <v>1900</v>
      </c>
      <c r="H26" s="3">
        <v>1900</v>
      </c>
      <c r="I26" s="3"/>
      <c r="J26" s="3"/>
      <c r="K26" s="3"/>
      <c r="L26" s="3"/>
      <c r="M26" s="78"/>
      <c r="N26" s="1"/>
    </row>
    <row r="27" spans="1:14" ht="16.149999999999999" customHeight="1" thickBot="1">
      <c r="A27" s="126"/>
      <c r="B27" s="7"/>
      <c r="C27" s="7"/>
      <c r="D27" s="7"/>
      <c r="E27" s="89" t="s">
        <v>128</v>
      </c>
      <c r="F27" s="89" t="s">
        <v>101</v>
      </c>
      <c r="G27" s="8">
        <f>H27+L27+K27</f>
        <v>330000</v>
      </c>
      <c r="H27" s="8">
        <v>0</v>
      </c>
      <c r="I27" s="8"/>
      <c r="J27" s="8"/>
      <c r="K27" s="8"/>
      <c r="L27" s="8">
        <v>330000</v>
      </c>
      <c r="M27" s="79"/>
      <c r="N27" s="1"/>
    </row>
    <row r="28" spans="1:14" ht="63" customHeight="1">
      <c r="A28" s="124">
        <v>4</v>
      </c>
      <c r="B28" s="67" t="s">
        <v>16</v>
      </c>
      <c r="C28" s="65">
        <v>140</v>
      </c>
      <c r="D28" s="112" t="s">
        <v>13</v>
      </c>
      <c r="E28" s="112" t="s">
        <v>13</v>
      </c>
      <c r="F28" s="112" t="s">
        <v>13</v>
      </c>
      <c r="G28" s="16">
        <f>G29+G30+G31</f>
        <v>0</v>
      </c>
      <c r="H28" s="16" t="s">
        <v>13</v>
      </c>
      <c r="I28" s="16" t="s">
        <v>13</v>
      </c>
      <c r="J28" s="16" t="s">
        <v>13</v>
      </c>
      <c r="K28" s="16" t="s">
        <v>13</v>
      </c>
      <c r="L28" s="16" t="s">
        <v>13</v>
      </c>
      <c r="M28" s="80" t="s">
        <v>13</v>
      </c>
      <c r="N28" s="1"/>
    </row>
    <row r="29" spans="1:14" ht="15.75">
      <c r="A29" s="125"/>
      <c r="B29" s="2"/>
      <c r="C29" s="2"/>
      <c r="D29" s="2"/>
      <c r="E29" s="2"/>
      <c r="F29" s="2"/>
      <c r="G29" s="3">
        <f>L29</f>
        <v>0</v>
      </c>
      <c r="H29" s="3"/>
      <c r="I29" s="3"/>
      <c r="J29" s="3"/>
      <c r="K29" s="3"/>
      <c r="L29" s="3"/>
      <c r="M29" s="78"/>
      <c r="N29" s="1"/>
    </row>
    <row r="30" spans="1:14" ht="15.75">
      <c r="A30" s="125"/>
      <c r="B30" s="2"/>
      <c r="C30" s="2"/>
      <c r="D30" s="2"/>
      <c r="E30" s="2"/>
      <c r="F30" s="2"/>
      <c r="G30" s="3">
        <f>L30</f>
        <v>0</v>
      </c>
      <c r="H30" s="3"/>
      <c r="I30" s="3"/>
      <c r="J30" s="3"/>
      <c r="K30" s="3"/>
      <c r="L30" s="3"/>
      <c r="M30" s="78"/>
      <c r="N30" s="1"/>
    </row>
    <row r="31" spans="1:14" ht="16.5" thickBot="1">
      <c r="A31" s="126"/>
      <c r="B31" s="7"/>
      <c r="C31" s="7"/>
      <c r="D31" s="7"/>
      <c r="E31" s="7"/>
      <c r="F31" s="7"/>
      <c r="G31" s="8">
        <f>L31</f>
        <v>0</v>
      </c>
      <c r="H31" s="8"/>
      <c r="I31" s="8"/>
      <c r="J31" s="8"/>
      <c r="K31" s="8"/>
      <c r="L31" s="8"/>
      <c r="M31" s="79"/>
      <c r="N31" s="1"/>
    </row>
    <row r="32" spans="1:14" ht="157.15" customHeight="1">
      <c r="A32" s="124">
        <v>5</v>
      </c>
      <c r="B32" s="67" t="s">
        <v>17</v>
      </c>
      <c r="C32" s="65">
        <v>150</v>
      </c>
      <c r="D32" s="112" t="s">
        <v>13</v>
      </c>
      <c r="E32" s="112" t="s">
        <v>13</v>
      </c>
      <c r="F32" s="112" t="s">
        <v>13</v>
      </c>
      <c r="G32" s="16">
        <f>G33+G34+G35</f>
        <v>0</v>
      </c>
      <c r="H32" s="16" t="s">
        <v>13</v>
      </c>
      <c r="I32" s="16" t="s">
        <v>13</v>
      </c>
      <c r="J32" s="16" t="s">
        <v>13</v>
      </c>
      <c r="K32" s="16" t="s">
        <v>13</v>
      </c>
      <c r="L32" s="16" t="s">
        <v>13</v>
      </c>
      <c r="M32" s="80" t="s">
        <v>13</v>
      </c>
      <c r="N32" s="1"/>
    </row>
    <row r="33" spans="1:14" ht="15.75">
      <c r="A33" s="125"/>
      <c r="B33" s="2"/>
      <c r="C33" s="2"/>
      <c r="D33" s="2"/>
      <c r="E33" s="2"/>
      <c r="F33" s="2"/>
      <c r="G33" s="3">
        <f>L33</f>
        <v>0</v>
      </c>
      <c r="H33" s="3"/>
      <c r="I33" s="3"/>
      <c r="J33" s="3"/>
      <c r="K33" s="3"/>
      <c r="L33" s="3"/>
      <c r="M33" s="78"/>
      <c r="N33" s="1"/>
    </row>
    <row r="34" spans="1:14" ht="15.75">
      <c r="A34" s="125"/>
      <c r="B34" s="2"/>
      <c r="C34" s="2"/>
      <c r="D34" s="2"/>
      <c r="E34" s="2"/>
      <c r="F34" s="2"/>
      <c r="G34" s="3">
        <f>L34</f>
        <v>0</v>
      </c>
      <c r="H34" s="3"/>
      <c r="I34" s="3"/>
      <c r="J34" s="3"/>
      <c r="K34" s="3"/>
      <c r="L34" s="3"/>
      <c r="M34" s="78"/>
      <c r="N34" s="1"/>
    </row>
    <row r="35" spans="1:14" ht="16.5" thickBot="1">
      <c r="A35" s="126"/>
      <c r="B35" s="7"/>
      <c r="C35" s="7"/>
      <c r="D35" s="7"/>
      <c r="E35" s="7"/>
      <c r="F35" s="7"/>
      <c r="G35" s="8">
        <f>L35</f>
        <v>0</v>
      </c>
      <c r="H35" s="8"/>
      <c r="I35" s="8"/>
      <c r="J35" s="8"/>
      <c r="K35" s="8"/>
      <c r="L35" s="8"/>
      <c r="M35" s="79"/>
      <c r="N35" s="1"/>
    </row>
    <row r="36" spans="1:14" ht="51.6" customHeight="1">
      <c r="A36" s="124">
        <v>6</v>
      </c>
      <c r="B36" s="67" t="s">
        <v>18</v>
      </c>
      <c r="C36" s="65">
        <v>160</v>
      </c>
      <c r="D36" s="112" t="s">
        <v>13</v>
      </c>
      <c r="E36" s="112" t="s">
        <v>13</v>
      </c>
      <c r="F36" s="112" t="s">
        <v>13</v>
      </c>
      <c r="G36" s="16">
        <f>G37+G38+G39+G40+G41</f>
        <v>0</v>
      </c>
      <c r="H36" s="16" t="s">
        <v>13</v>
      </c>
      <c r="I36" s="16" t="s">
        <v>13</v>
      </c>
      <c r="J36" s="16" t="s">
        <v>13</v>
      </c>
      <c r="K36" s="16" t="s">
        <v>13</v>
      </c>
      <c r="L36" s="16" t="s">
        <v>13</v>
      </c>
      <c r="M36" s="80" t="s">
        <v>13</v>
      </c>
      <c r="N36" s="1"/>
    </row>
    <row r="37" spans="1:14" ht="15.75" customHeight="1" thickBot="1">
      <c r="A37" s="125">
        <v>7</v>
      </c>
      <c r="B37" s="2"/>
      <c r="C37" s="2"/>
      <c r="D37" s="2"/>
      <c r="E37" s="2"/>
      <c r="F37" s="2"/>
      <c r="G37" s="3">
        <f>I37+J37</f>
        <v>0</v>
      </c>
      <c r="H37" s="3"/>
      <c r="I37" s="3"/>
      <c r="J37" s="3"/>
      <c r="K37" s="3"/>
      <c r="L37" s="3"/>
      <c r="M37" s="78"/>
      <c r="N37" s="1"/>
    </row>
    <row r="38" spans="1:14" ht="16.5" hidden="1" thickBot="1">
      <c r="A38" s="125">
        <v>8</v>
      </c>
      <c r="B38" s="2"/>
      <c r="C38" s="2"/>
      <c r="D38" s="2"/>
      <c r="E38" s="2"/>
      <c r="F38" s="2"/>
      <c r="G38" s="3">
        <f>I38+J38</f>
        <v>0</v>
      </c>
      <c r="H38" s="3"/>
      <c r="I38" s="3"/>
      <c r="J38" s="3"/>
      <c r="K38" s="3"/>
      <c r="L38" s="3"/>
      <c r="M38" s="78"/>
      <c r="N38" s="1"/>
    </row>
    <row r="39" spans="1:14" ht="16.5" hidden="1" thickBot="1">
      <c r="A39" s="125">
        <v>9</v>
      </c>
      <c r="B39" s="2"/>
      <c r="C39" s="2"/>
      <c r="D39" s="2"/>
      <c r="E39" s="2"/>
      <c r="F39" s="2"/>
      <c r="G39" s="3">
        <f>I39+J39</f>
        <v>0</v>
      </c>
      <c r="H39" s="3"/>
      <c r="I39" s="3"/>
      <c r="J39" s="3"/>
      <c r="K39" s="3"/>
      <c r="L39" s="3"/>
      <c r="M39" s="78"/>
      <c r="N39" s="1"/>
    </row>
    <row r="40" spans="1:14" ht="16.5" hidden="1" thickBot="1">
      <c r="A40" s="125">
        <v>10</v>
      </c>
      <c r="B40" s="2"/>
      <c r="C40" s="2"/>
      <c r="D40" s="2"/>
      <c r="E40" s="2"/>
      <c r="F40" s="2"/>
      <c r="G40" s="3">
        <f>I40+J40</f>
        <v>0</v>
      </c>
      <c r="H40" s="3"/>
      <c r="I40" s="3"/>
      <c r="J40" s="3"/>
      <c r="K40" s="3"/>
      <c r="L40" s="3"/>
      <c r="M40" s="78"/>
      <c r="N40" s="1"/>
    </row>
    <row r="41" spans="1:14" ht="16.5" hidden="1" thickBot="1">
      <c r="A41" s="126">
        <v>11</v>
      </c>
      <c r="B41" s="7"/>
      <c r="C41" s="7"/>
      <c r="D41" s="7"/>
      <c r="E41" s="7"/>
      <c r="F41" s="7"/>
      <c r="G41" s="8">
        <f>I41+J41</f>
        <v>0</v>
      </c>
      <c r="H41" s="8"/>
      <c r="I41" s="8"/>
      <c r="J41" s="8"/>
      <c r="K41" s="8"/>
      <c r="L41" s="8"/>
      <c r="M41" s="79"/>
      <c r="N41" s="1"/>
    </row>
    <row r="42" spans="1:14" ht="15.75">
      <c r="A42" s="124">
        <v>7</v>
      </c>
      <c r="B42" s="68" t="s">
        <v>19</v>
      </c>
      <c r="C42" s="65">
        <v>180</v>
      </c>
      <c r="D42" s="112" t="s">
        <v>13</v>
      </c>
      <c r="E42" s="112" t="s">
        <v>13</v>
      </c>
      <c r="F42" s="112" t="s">
        <v>13</v>
      </c>
      <c r="G42" s="16">
        <f>G43+G44+G45</f>
        <v>21832</v>
      </c>
      <c r="H42" s="16" t="s">
        <v>13</v>
      </c>
      <c r="I42" s="16" t="s">
        <v>13</v>
      </c>
      <c r="J42" s="16" t="s">
        <v>13</v>
      </c>
      <c r="K42" s="16" t="s">
        <v>13</v>
      </c>
      <c r="L42" s="16" t="s">
        <v>13</v>
      </c>
      <c r="M42" s="80" t="s">
        <v>13</v>
      </c>
      <c r="N42" s="1"/>
    </row>
    <row r="43" spans="1:14" ht="16.5">
      <c r="A43" s="125"/>
      <c r="B43" s="2"/>
      <c r="C43" s="2"/>
      <c r="D43" s="2"/>
      <c r="E43" s="89" t="s">
        <v>122</v>
      </c>
      <c r="F43" s="89" t="s">
        <v>123</v>
      </c>
      <c r="G43" s="3">
        <f>L43+I43</f>
        <v>21832</v>
      </c>
      <c r="H43" s="3"/>
      <c r="I43" s="3">
        <v>21832</v>
      </c>
      <c r="J43" s="3"/>
      <c r="K43" s="3"/>
      <c r="L43" s="3"/>
      <c r="M43" s="78"/>
      <c r="N43" s="1"/>
    </row>
    <row r="44" spans="1:14" ht="15.75">
      <c r="A44" s="125"/>
      <c r="B44" s="2"/>
      <c r="C44" s="2"/>
      <c r="D44" s="2"/>
      <c r="E44" s="2"/>
      <c r="F44" s="2"/>
      <c r="G44" s="3">
        <f>L44+I44</f>
        <v>0</v>
      </c>
      <c r="H44" s="3"/>
      <c r="I44" s="3"/>
      <c r="J44" s="3"/>
      <c r="K44" s="3"/>
      <c r="L44" s="3"/>
      <c r="M44" s="78"/>
      <c r="N44" s="1"/>
    </row>
    <row r="45" spans="1:14" ht="16.5" thickBot="1">
      <c r="A45" s="126"/>
      <c r="B45" s="7"/>
      <c r="C45" s="7"/>
      <c r="D45" s="7"/>
      <c r="E45" s="7"/>
      <c r="F45" s="7"/>
      <c r="G45" s="8">
        <f>L45</f>
        <v>0</v>
      </c>
      <c r="H45" s="8"/>
      <c r="I45" s="8"/>
      <c r="J45" s="8"/>
      <c r="K45" s="8"/>
      <c r="L45" s="8"/>
      <c r="M45" s="79"/>
      <c r="N45" s="1"/>
    </row>
    <row r="46" spans="1:14" ht="28.9" customHeight="1">
      <c r="A46" s="124">
        <v>8</v>
      </c>
      <c r="B46" s="15" t="s">
        <v>20</v>
      </c>
      <c r="C46" s="112"/>
      <c r="D46" s="112" t="s">
        <v>13</v>
      </c>
      <c r="E46" s="112" t="s">
        <v>13</v>
      </c>
      <c r="F46" s="112" t="s">
        <v>13</v>
      </c>
      <c r="G46" s="108">
        <f>G48+G70</f>
        <v>9464028.9199999999</v>
      </c>
      <c r="H46" s="16" t="s">
        <v>13</v>
      </c>
      <c r="I46" s="16" t="s">
        <v>13</v>
      </c>
      <c r="J46" s="16" t="s">
        <v>13</v>
      </c>
      <c r="K46" s="16" t="s">
        <v>13</v>
      </c>
      <c r="L46" s="16" t="s">
        <v>13</v>
      </c>
      <c r="M46" s="80" t="s">
        <v>13</v>
      </c>
      <c r="N46" s="1"/>
    </row>
    <row r="47" spans="1:14" ht="16.5" thickBot="1">
      <c r="A47" s="125"/>
      <c r="B47" s="2"/>
      <c r="C47" s="2"/>
      <c r="D47" s="2"/>
      <c r="E47" s="2"/>
      <c r="F47" s="2"/>
      <c r="G47" s="69"/>
      <c r="H47" s="69"/>
      <c r="I47" s="69"/>
      <c r="J47" s="69"/>
      <c r="K47" s="69"/>
      <c r="L47" s="69"/>
      <c r="M47" s="78"/>
      <c r="N47" s="1"/>
    </row>
    <row r="48" spans="1:14" ht="45.6" customHeight="1">
      <c r="A48" s="124">
        <v>9</v>
      </c>
      <c r="B48" s="15" t="s">
        <v>21</v>
      </c>
      <c r="C48" s="112">
        <v>210</v>
      </c>
      <c r="D48" s="112"/>
      <c r="E48" s="112" t="s">
        <v>13</v>
      </c>
      <c r="F48" s="112" t="s">
        <v>13</v>
      </c>
      <c r="G48" s="16">
        <f>G50+G64+G58</f>
        <v>6768222.2300000004</v>
      </c>
      <c r="H48" s="16" t="s">
        <v>13</v>
      </c>
      <c r="I48" s="16" t="s">
        <v>13</v>
      </c>
      <c r="J48" s="16" t="s">
        <v>13</v>
      </c>
      <c r="K48" s="16" t="s">
        <v>13</v>
      </c>
      <c r="L48" s="16" t="s">
        <v>13</v>
      </c>
      <c r="M48" s="80" t="s">
        <v>13</v>
      </c>
      <c r="N48" s="121"/>
    </row>
    <row r="49" spans="1:14" ht="16.5" thickBot="1">
      <c r="A49" s="125"/>
      <c r="B49" s="2"/>
      <c r="C49" s="2"/>
      <c r="D49" s="2"/>
      <c r="E49" s="2"/>
      <c r="F49" s="2"/>
      <c r="G49" s="69"/>
      <c r="H49" s="69"/>
      <c r="I49" s="69"/>
      <c r="J49" s="69"/>
      <c r="K49" s="69"/>
      <c r="L49" s="69"/>
      <c r="M49" s="78"/>
      <c r="N49" s="1"/>
    </row>
    <row r="50" spans="1:14" ht="27" customHeight="1">
      <c r="A50" s="124">
        <v>10</v>
      </c>
      <c r="B50" s="67" t="s">
        <v>22</v>
      </c>
      <c r="C50" s="65">
        <v>211</v>
      </c>
      <c r="D50" s="112"/>
      <c r="E50" s="112" t="s">
        <v>13</v>
      </c>
      <c r="F50" s="112" t="s">
        <v>13</v>
      </c>
      <c r="G50" s="16">
        <f>G51+G53+G55+G56+G57+G52+G54</f>
        <v>5196668</v>
      </c>
      <c r="H50" s="16" t="s">
        <v>13</v>
      </c>
      <c r="I50" s="16" t="s">
        <v>13</v>
      </c>
      <c r="J50" s="16" t="s">
        <v>13</v>
      </c>
      <c r="K50" s="16" t="s">
        <v>13</v>
      </c>
      <c r="L50" s="16" t="s">
        <v>13</v>
      </c>
      <c r="M50" s="80" t="s">
        <v>13</v>
      </c>
      <c r="N50" s="1"/>
    </row>
    <row r="51" spans="1:14" ht="16.149999999999999" customHeight="1">
      <c r="A51" s="125"/>
      <c r="B51" s="2"/>
      <c r="C51" s="77" t="s">
        <v>84</v>
      </c>
      <c r="D51" s="77" t="s">
        <v>85</v>
      </c>
      <c r="E51" s="77" t="s">
        <v>86</v>
      </c>
      <c r="F51" s="77" t="s">
        <v>87</v>
      </c>
      <c r="G51" s="3">
        <f>H51+I51+J51+K51+L51</f>
        <v>3337900</v>
      </c>
      <c r="H51" s="3">
        <v>3337900</v>
      </c>
      <c r="I51" s="3"/>
      <c r="J51" s="3"/>
      <c r="K51" s="3"/>
      <c r="L51" s="3"/>
      <c r="M51" s="78"/>
      <c r="N51" s="1"/>
    </row>
    <row r="52" spans="1:14" ht="16.149999999999999" customHeight="1">
      <c r="A52" s="125"/>
      <c r="B52" s="2"/>
      <c r="C52" s="77" t="s">
        <v>84</v>
      </c>
      <c r="D52" s="77" t="s">
        <v>85</v>
      </c>
      <c r="E52" s="77" t="s">
        <v>129</v>
      </c>
      <c r="F52" s="77" t="s">
        <v>87</v>
      </c>
      <c r="G52" s="3">
        <f>H52+I52+J52+K52+L52</f>
        <v>685868</v>
      </c>
      <c r="H52" s="3">
        <v>685868</v>
      </c>
      <c r="I52" s="3"/>
      <c r="J52" s="3"/>
      <c r="K52" s="3"/>
      <c r="L52" s="3"/>
      <c r="M52" s="78"/>
      <c r="N52" s="1"/>
    </row>
    <row r="53" spans="1:14" ht="16.149999999999999" customHeight="1">
      <c r="A53" s="125"/>
      <c r="B53" s="2"/>
      <c r="C53" s="77" t="s">
        <v>84</v>
      </c>
      <c r="D53" s="77" t="s">
        <v>85</v>
      </c>
      <c r="E53" s="77" t="s">
        <v>88</v>
      </c>
      <c r="F53" s="77" t="s">
        <v>89</v>
      </c>
      <c r="G53" s="3">
        <f>H53+I53+J53+K53+L53</f>
        <v>972200</v>
      </c>
      <c r="H53" s="3">
        <v>972200</v>
      </c>
      <c r="I53" s="3"/>
      <c r="J53" s="3"/>
      <c r="K53" s="3"/>
      <c r="L53" s="3"/>
      <c r="M53" s="78"/>
      <c r="N53" s="1"/>
    </row>
    <row r="54" spans="1:14" ht="16.149999999999999" customHeight="1">
      <c r="A54" s="125"/>
      <c r="B54" s="2"/>
      <c r="C54" s="77" t="s">
        <v>84</v>
      </c>
      <c r="D54" s="77" t="s">
        <v>85</v>
      </c>
      <c r="E54" s="77" t="s">
        <v>130</v>
      </c>
      <c r="F54" s="77" t="s">
        <v>89</v>
      </c>
      <c r="G54" s="3">
        <f>H54+I54+J54+K54+L54</f>
        <v>200700</v>
      </c>
      <c r="H54" s="3">
        <v>200700</v>
      </c>
      <c r="I54" s="3"/>
      <c r="J54" s="3"/>
      <c r="K54" s="3"/>
      <c r="L54" s="3"/>
      <c r="M54" s="78"/>
      <c r="N54" s="1"/>
    </row>
    <row r="55" spans="1:14" ht="16.149999999999999" customHeight="1">
      <c r="A55" s="125"/>
      <c r="B55" s="2"/>
      <c r="C55" s="77"/>
      <c r="D55" s="77"/>
      <c r="E55" s="89"/>
      <c r="F55" s="89"/>
      <c r="G55" s="3">
        <f>H55+I55+J55+K55+L55</f>
        <v>0</v>
      </c>
      <c r="H55" s="3"/>
      <c r="I55" s="3"/>
      <c r="J55" s="3"/>
      <c r="K55" s="3"/>
      <c r="L55" s="3"/>
      <c r="M55" s="78"/>
      <c r="N55" s="1"/>
    </row>
    <row r="56" spans="1:14" ht="15.75">
      <c r="A56" s="125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78"/>
      <c r="N56" s="1"/>
    </row>
    <row r="57" spans="1:14" ht="16.5" thickBot="1">
      <c r="A57" s="126"/>
      <c r="B57" s="7"/>
      <c r="C57" s="7"/>
      <c r="D57" s="7"/>
      <c r="E57" s="7"/>
      <c r="F57" s="7"/>
      <c r="G57" s="8"/>
      <c r="H57" s="8"/>
      <c r="I57" s="8"/>
      <c r="J57" s="8"/>
      <c r="K57" s="8"/>
      <c r="L57" s="8"/>
      <c r="M57" s="79"/>
      <c r="N57" s="1"/>
    </row>
    <row r="58" spans="1:14" ht="15.75">
      <c r="A58" s="124">
        <v>11</v>
      </c>
      <c r="B58" s="72" t="s">
        <v>23</v>
      </c>
      <c r="C58" s="65">
        <v>212</v>
      </c>
      <c r="D58" s="112"/>
      <c r="E58" s="112" t="s">
        <v>13</v>
      </c>
      <c r="F58" s="112" t="s">
        <v>13</v>
      </c>
      <c r="G58" s="71">
        <f>G59+G60+G61+G62+G63</f>
        <v>0</v>
      </c>
      <c r="H58" s="16" t="s">
        <v>13</v>
      </c>
      <c r="I58" s="16" t="s">
        <v>13</v>
      </c>
      <c r="J58" s="16" t="s">
        <v>13</v>
      </c>
      <c r="K58" s="16" t="s">
        <v>13</v>
      </c>
      <c r="L58" s="16" t="s">
        <v>13</v>
      </c>
      <c r="M58" s="80" t="s">
        <v>13</v>
      </c>
      <c r="N58" s="1"/>
    </row>
    <row r="59" spans="1:14" ht="16.5">
      <c r="A59" s="125"/>
      <c r="B59" s="4"/>
      <c r="C59" s="4"/>
      <c r="D59" s="2"/>
      <c r="E59" s="77"/>
      <c r="F59" s="77"/>
      <c r="G59" s="3">
        <f>H59+I59+J59+K59+L59</f>
        <v>0</v>
      </c>
      <c r="H59" s="3"/>
      <c r="I59" s="3"/>
      <c r="J59" s="3"/>
      <c r="K59" s="3"/>
      <c r="L59" s="3"/>
      <c r="M59" s="78"/>
      <c r="N59" s="1"/>
    </row>
    <row r="60" spans="1:14" ht="15.75">
      <c r="A60" s="125"/>
      <c r="B60" s="2"/>
      <c r="C60" s="2"/>
      <c r="D60" s="2"/>
      <c r="E60" s="2"/>
      <c r="F60" s="2"/>
      <c r="G60" s="3">
        <f>H60+I60+J60+K60+L60</f>
        <v>0</v>
      </c>
      <c r="H60" s="3"/>
      <c r="I60" s="3"/>
      <c r="J60" s="3"/>
      <c r="K60" s="3"/>
      <c r="L60" s="3"/>
      <c r="M60" s="78"/>
      <c r="N60" s="1"/>
    </row>
    <row r="61" spans="1:14" ht="0.75" customHeight="1" thickBot="1">
      <c r="A61" s="125"/>
      <c r="B61" s="2"/>
      <c r="C61" s="2"/>
      <c r="D61" s="2"/>
      <c r="E61" s="2"/>
      <c r="F61" s="2"/>
      <c r="G61" s="3">
        <f>H61+I61+J61+K61+L61</f>
        <v>0</v>
      </c>
      <c r="H61" s="3"/>
      <c r="I61" s="3"/>
      <c r="J61" s="3"/>
      <c r="K61" s="3"/>
      <c r="L61" s="3"/>
      <c r="M61" s="78"/>
      <c r="N61" s="1"/>
    </row>
    <row r="62" spans="1:14" ht="16.5" hidden="1" thickBot="1">
      <c r="A62" s="125"/>
      <c r="B62" s="2"/>
      <c r="C62" s="2"/>
      <c r="D62" s="2"/>
      <c r="E62" s="2"/>
      <c r="F62" s="2"/>
      <c r="G62" s="3">
        <f>H62+I62+J62+K62+L62</f>
        <v>0</v>
      </c>
      <c r="H62" s="3"/>
      <c r="I62" s="3"/>
      <c r="J62" s="3"/>
      <c r="K62" s="3"/>
      <c r="L62" s="3"/>
      <c r="M62" s="78"/>
      <c r="N62" s="1"/>
    </row>
    <row r="63" spans="1:14" ht="16.5" hidden="1" thickBot="1">
      <c r="A63" s="126"/>
      <c r="B63" s="7"/>
      <c r="C63" s="7"/>
      <c r="D63" s="7"/>
      <c r="E63" s="7"/>
      <c r="F63" s="7"/>
      <c r="G63" s="8">
        <f>H63+I63+J63+K63+L63</f>
        <v>0</v>
      </c>
      <c r="H63" s="8"/>
      <c r="I63" s="8"/>
      <c r="J63" s="8"/>
      <c r="K63" s="8"/>
      <c r="L63" s="8"/>
      <c r="M63" s="79"/>
      <c r="N63" s="1"/>
    </row>
    <row r="64" spans="1:14" ht="47.25">
      <c r="A64" s="124">
        <v>12</v>
      </c>
      <c r="B64" s="73" t="s">
        <v>24</v>
      </c>
      <c r="C64" s="65">
        <v>213</v>
      </c>
      <c r="D64" s="112"/>
      <c r="E64" s="112" t="s">
        <v>13</v>
      </c>
      <c r="F64" s="112" t="s">
        <v>13</v>
      </c>
      <c r="G64" s="16">
        <f>G65+G66+G67+G68+G69</f>
        <v>1571554.23</v>
      </c>
      <c r="H64" s="16" t="s">
        <v>13</v>
      </c>
      <c r="I64" s="16" t="s">
        <v>13</v>
      </c>
      <c r="J64" s="16" t="s">
        <v>13</v>
      </c>
      <c r="K64" s="16" t="s">
        <v>13</v>
      </c>
      <c r="L64" s="16" t="s">
        <v>13</v>
      </c>
      <c r="M64" s="80" t="s">
        <v>13</v>
      </c>
      <c r="N64" s="1"/>
    </row>
    <row r="65" spans="1:14" ht="16.149999999999999" customHeight="1">
      <c r="A65" s="125"/>
      <c r="B65" s="2"/>
      <c r="C65" s="77" t="s">
        <v>90</v>
      </c>
      <c r="D65" s="77" t="s">
        <v>91</v>
      </c>
      <c r="E65" s="77" t="s">
        <v>86</v>
      </c>
      <c r="F65" s="77" t="s">
        <v>87</v>
      </c>
      <c r="G65" s="3">
        <f>H65+I65+J65+K65+L65</f>
        <v>1008060</v>
      </c>
      <c r="H65" s="3">
        <v>1008060</v>
      </c>
      <c r="I65" s="3"/>
      <c r="J65" s="3"/>
      <c r="K65" s="3"/>
      <c r="L65" s="3"/>
      <c r="M65" s="78"/>
      <c r="N65" s="1"/>
    </row>
    <row r="66" spans="1:14" ht="16.149999999999999" customHeight="1">
      <c r="A66" s="125"/>
      <c r="B66" s="2"/>
      <c r="C66" s="77" t="s">
        <v>90</v>
      </c>
      <c r="D66" s="77" t="s">
        <v>91</v>
      </c>
      <c r="E66" s="77" t="s">
        <v>129</v>
      </c>
      <c r="F66" s="77" t="s">
        <v>87</v>
      </c>
      <c r="G66" s="3">
        <f>H66+I66+J66+K66+L66</f>
        <v>207132</v>
      </c>
      <c r="H66" s="3">
        <v>207132</v>
      </c>
      <c r="I66" s="3"/>
      <c r="J66" s="3"/>
      <c r="K66" s="3"/>
      <c r="L66" s="3"/>
      <c r="M66" s="78"/>
      <c r="N66" s="1"/>
    </row>
    <row r="67" spans="1:14" ht="16.149999999999999" customHeight="1">
      <c r="A67" s="125"/>
      <c r="B67" s="2"/>
      <c r="C67" s="77" t="s">
        <v>90</v>
      </c>
      <c r="D67" s="77" t="s">
        <v>91</v>
      </c>
      <c r="E67" s="77" t="s">
        <v>88</v>
      </c>
      <c r="F67" s="77" t="s">
        <v>89</v>
      </c>
      <c r="G67" s="3">
        <f>H67+I67+J67+K67+L67</f>
        <v>293600</v>
      </c>
      <c r="H67" s="3">
        <v>293600</v>
      </c>
      <c r="I67" s="3"/>
      <c r="J67" s="3"/>
      <c r="K67" s="3"/>
      <c r="L67" s="3"/>
      <c r="M67" s="78"/>
      <c r="N67" s="1"/>
    </row>
    <row r="68" spans="1:14" ht="16.5">
      <c r="A68" s="125"/>
      <c r="B68" s="2"/>
      <c r="C68" s="77" t="s">
        <v>90</v>
      </c>
      <c r="D68" s="77" t="s">
        <v>91</v>
      </c>
      <c r="E68" s="77" t="s">
        <v>130</v>
      </c>
      <c r="F68" s="77" t="s">
        <v>89</v>
      </c>
      <c r="G68" s="3">
        <f>H68+I68+J68+K68+L68</f>
        <v>60700</v>
      </c>
      <c r="H68" s="3">
        <v>60700</v>
      </c>
      <c r="I68" s="3"/>
      <c r="J68" s="3"/>
      <c r="K68" s="3"/>
      <c r="L68" s="3"/>
      <c r="M68" s="78"/>
      <c r="N68" s="1"/>
    </row>
    <row r="69" spans="1:14" ht="17.25" thickBot="1">
      <c r="A69" s="126"/>
      <c r="B69" s="7"/>
      <c r="C69" s="77" t="s">
        <v>90</v>
      </c>
      <c r="D69" s="77" t="s">
        <v>91</v>
      </c>
      <c r="E69" s="77" t="s">
        <v>88</v>
      </c>
      <c r="F69" s="77" t="s">
        <v>135</v>
      </c>
      <c r="G69" s="8">
        <f>H69+I69+J69+K69+L69</f>
        <v>2062.23</v>
      </c>
      <c r="H69" s="8">
        <v>2062.23</v>
      </c>
      <c r="I69" s="8"/>
      <c r="J69" s="8"/>
      <c r="K69" s="8"/>
      <c r="L69" s="8"/>
      <c r="M69" s="79"/>
      <c r="N69" s="1"/>
    </row>
    <row r="70" spans="1:14" ht="31.5">
      <c r="A70" s="124">
        <v>13</v>
      </c>
      <c r="B70" s="15" t="s">
        <v>79</v>
      </c>
      <c r="C70" s="112" t="s">
        <v>13</v>
      </c>
      <c r="D70" s="110" t="s">
        <v>83</v>
      </c>
      <c r="E70" s="112" t="s">
        <v>13</v>
      </c>
      <c r="F70" s="112" t="s">
        <v>13</v>
      </c>
      <c r="G70" s="16">
        <f>G73+G85+G90+G96+G120+G132+G138</f>
        <v>2695806.69</v>
      </c>
      <c r="H70" s="16" t="s">
        <v>13</v>
      </c>
      <c r="I70" s="16" t="s">
        <v>13</v>
      </c>
      <c r="J70" s="16" t="s">
        <v>13</v>
      </c>
      <c r="K70" s="16" t="s">
        <v>13</v>
      </c>
      <c r="L70" s="16" t="s">
        <v>13</v>
      </c>
      <c r="M70" s="80" t="s">
        <v>13</v>
      </c>
      <c r="N70" s="1"/>
    </row>
    <row r="71" spans="1:14" ht="16.5" thickBot="1">
      <c r="A71" s="125"/>
      <c r="B71" s="2"/>
      <c r="C71" s="2"/>
      <c r="D71" s="2"/>
      <c r="E71" s="2"/>
      <c r="F71" s="2"/>
      <c r="G71" s="69"/>
      <c r="H71" s="69"/>
      <c r="I71" s="69"/>
      <c r="J71" s="69"/>
      <c r="K71" s="69"/>
      <c r="L71" s="69"/>
      <c r="M71" s="78"/>
      <c r="N71" s="1"/>
    </row>
    <row r="72" spans="1:14" ht="16.5" thickBot="1">
      <c r="A72" s="24"/>
      <c r="B72" s="25" t="s">
        <v>25</v>
      </c>
      <c r="C72" s="13" t="s">
        <v>13</v>
      </c>
      <c r="D72" s="13"/>
      <c r="E72" s="13" t="s">
        <v>13</v>
      </c>
      <c r="F72" s="13" t="s">
        <v>13</v>
      </c>
      <c r="G72" s="26" t="s">
        <v>13</v>
      </c>
      <c r="H72" s="26" t="s">
        <v>13</v>
      </c>
      <c r="I72" s="26" t="s">
        <v>13</v>
      </c>
      <c r="J72" s="26" t="s">
        <v>13</v>
      </c>
      <c r="K72" s="26" t="s">
        <v>13</v>
      </c>
      <c r="L72" s="26" t="s">
        <v>13</v>
      </c>
      <c r="M72" s="83" t="s">
        <v>13</v>
      </c>
      <c r="N72" s="1"/>
    </row>
    <row r="73" spans="1:14" ht="15.75">
      <c r="A73" s="124">
        <v>14</v>
      </c>
      <c r="B73" s="19" t="s">
        <v>26</v>
      </c>
      <c r="C73" s="65">
        <v>221</v>
      </c>
      <c r="D73" s="112"/>
      <c r="E73" s="112"/>
      <c r="F73" s="112"/>
      <c r="G73" s="16">
        <f>G74+G75+G76+G77+G78</f>
        <v>35400</v>
      </c>
      <c r="H73" s="84"/>
      <c r="I73" s="84"/>
      <c r="J73" s="84"/>
      <c r="K73" s="84"/>
      <c r="L73" s="84"/>
      <c r="M73" s="85"/>
      <c r="N73" s="1"/>
    </row>
    <row r="74" spans="1:14" ht="16.149999999999999" customHeight="1">
      <c r="A74" s="125"/>
      <c r="B74" s="4"/>
      <c r="C74" s="89" t="s">
        <v>92</v>
      </c>
      <c r="D74" s="89" t="s">
        <v>93</v>
      </c>
      <c r="E74" s="89" t="s">
        <v>94</v>
      </c>
      <c r="F74" s="89" t="s">
        <v>95</v>
      </c>
      <c r="G74" s="5">
        <f>H74+I74+J74+K74+L74</f>
        <v>12000</v>
      </c>
      <c r="H74" s="3">
        <v>12000</v>
      </c>
      <c r="I74" s="3"/>
      <c r="J74" s="3"/>
      <c r="K74" s="3"/>
      <c r="L74" s="3"/>
      <c r="M74" s="78"/>
      <c r="N74" s="1"/>
    </row>
    <row r="75" spans="1:14" ht="16.149999999999999" customHeight="1">
      <c r="A75" s="125"/>
      <c r="B75" s="4"/>
      <c r="C75" s="89" t="s">
        <v>92</v>
      </c>
      <c r="D75" s="89" t="s">
        <v>93</v>
      </c>
      <c r="E75" s="89" t="s">
        <v>96</v>
      </c>
      <c r="F75" s="89" t="s">
        <v>97</v>
      </c>
      <c r="G75" s="5">
        <f t="shared" ref="G75:G78" si="2">H75+I75+J75+K75+L75</f>
        <v>23400</v>
      </c>
      <c r="H75" s="3">
        <v>23400</v>
      </c>
      <c r="I75" s="3"/>
      <c r="J75" s="3"/>
      <c r="K75" s="3"/>
      <c r="L75" s="3"/>
      <c r="M75" s="78"/>
      <c r="N75" s="1"/>
    </row>
    <row r="76" spans="1:14" ht="15.75">
      <c r="A76" s="125"/>
      <c r="B76" s="4"/>
      <c r="C76" s="111"/>
      <c r="D76" s="111"/>
      <c r="E76" s="111"/>
      <c r="F76" s="111"/>
      <c r="G76" s="5">
        <f t="shared" si="2"/>
        <v>0</v>
      </c>
      <c r="H76" s="3"/>
      <c r="I76" s="3"/>
      <c r="J76" s="3"/>
      <c r="K76" s="3"/>
      <c r="L76" s="3"/>
      <c r="M76" s="78"/>
      <c r="N76" s="121"/>
    </row>
    <row r="77" spans="1:14" ht="15.75">
      <c r="A77" s="125"/>
      <c r="B77" s="4"/>
      <c r="C77" s="111"/>
      <c r="D77" s="111"/>
      <c r="E77" s="111"/>
      <c r="F77" s="111"/>
      <c r="G77" s="5">
        <f t="shared" si="2"/>
        <v>0</v>
      </c>
      <c r="H77" s="3"/>
      <c r="I77" s="3"/>
      <c r="J77" s="3"/>
      <c r="K77" s="3"/>
      <c r="L77" s="3"/>
      <c r="M77" s="78"/>
      <c r="N77" s="1"/>
    </row>
    <row r="78" spans="1:14" ht="16.5" thickBot="1">
      <c r="A78" s="130"/>
      <c r="B78" s="62"/>
      <c r="C78" s="23"/>
      <c r="D78" s="23"/>
      <c r="E78" s="23"/>
      <c r="F78" s="23"/>
      <c r="G78" s="63">
        <f t="shared" si="2"/>
        <v>0</v>
      </c>
      <c r="H78" s="86"/>
      <c r="I78" s="86"/>
      <c r="J78" s="86"/>
      <c r="K78" s="86"/>
      <c r="L78" s="86"/>
      <c r="M78" s="87"/>
      <c r="N78" s="1"/>
    </row>
    <row r="79" spans="1:14" ht="18.600000000000001" customHeight="1">
      <c r="A79" s="131">
        <v>15</v>
      </c>
      <c r="B79" s="66" t="s">
        <v>78</v>
      </c>
      <c r="C79" s="65">
        <v>222</v>
      </c>
      <c r="D79" s="112"/>
      <c r="E79" s="112"/>
      <c r="F79" s="112"/>
      <c r="G79" s="71">
        <f>G80+G81+G82+G83+G84</f>
        <v>0</v>
      </c>
      <c r="H79" s="84"/>
      <c r="I79" s="84"/>
      <c r="J79" s="84"/>
      <c r="K79" s="84"/>
      <c r="L79" s="84"/>
      <c r="M79" s="85"/>
      <c r="N79" s="1"/>
    </row>
    <row r="80" spans="1:14" ht="15.75">
      <c r="A80" s="132"/>
      <c r="B80" s="4"/>
      <c r="C80" s="111"/>
      <c r="D80" s="111"/>
      <c r="E80" s="111"/>
      <c r="F80" s="111"/>
      <c r="G80" s="5">
        <f>H80+I80+J80+K80+L80</f>
        <v>0</v>
      </c>
      <c r="H80" s="3"/>
      <c r="I80" s="3"/>
      <c r="J80" s="3"/>
      <c r="K80" s="3"/>
      <c r="L80" s="3"/>
      <c r="M80" s="78"/>
      <c r="N80" s="1"/>
    </row>
    <row r="81" spans="1:14" ht="15.75" hidden="1">
      <c r="A81" s="132"/>
      <c r="B81" s="4"/>
      <c r="C81" s="111"/>
      <c r="D81" s="111"/>
      <c r="E81" s="111"/>
      <c r="F81" s="111"/>
      <c r="G81" s="5">
        <f t="shared" ref="G81:G84" si="3">H81+I81+J81+K81+L81</f>
        <v>0</v>
      </c>
      <c r="H81" s="3"/>
      <c r="I81" s="3"/>
      <c r="J81" s="3"/>
      <c r="K81" s="3"/>
      <c r="L81" s="3"/>
      <c r="M81" s="78"/>
      <c r="N81" s="1"/>
    </row>
    <row r="82" spans="1:14" ht="15.75" hidden="1">
      <c r="A82" s="132"/>
      <c r="B82" s="4"/>
      <c r="C82" s="111"/>
      <c r="D82" s="111"/>
      <c r="E82" s="111"/>
      <c r="F82" s="111"/>
      <c r="G82" s="5">
        <f t="shared" si="3"/>
        <v>0</v>
      </c>
      <c r="H82" s="3"/>
      <c r="I82" s="3"/>
      <c r="J82" s="3"/>
      <c r="K82" s="3"/>
      <c r="L82" s="3"/>
      <c r="M82" s="78"/>
      <c r="N82" s="1"/>
    </row>
    <row r="83" spans="1:14" ht="15.75" hidden="1">
      <c r="A83" s="132"/>
      <c r="B83" s="4"/>
      <c r="C83" s="111"/>
      <c r="D83" s="111"/>
      <c r="E83" s="111"/>
      <c r="F83" s="111"/>
      <c r="G83" s="5">
        <f t="shared" si="3"/>
        <v>0</v>
      </c>
      <c r="H83" s="3"/>
      <c r="I83" s="3"/>
      <c r="J83" s="3"/>
      <c r="K83" s="3"/>
      <c r="L83" s="3"/>
      <c r="M83" s="78"/>
      <c r="N83" s="1"/>
    </row>
    <row r="84" spans="1:14" ht="16.5" hidden="1" thickBot="1">
      <c r="A84" s="133"/>
      <c r="B84" s="20"/>
      <c r="C84" s="113"/>
      <c r="D84" s="113"/>
      <c r="E84" s="113"/>
      <c r="F84" s="113"/>
      <c r="G84" s="21">
        <f t="shared" si="3"/>
        <v>0</v>
      </c>
      <c r="H84" s="8"/>
      <c r="I84" s="8"/>
      <c r="J84" s="8"/>
      <c r="K84" s="8"/>
      <c r="L84" s="8"/>
      <c r="M84" s="79"/>
      <c r="N84" s="1"/>
    </row>
    <row r="85" spans="1:14" ht="15.6" customHeight="1">
      <c r="A85" s="134">
        <v>16</v>
      </c>
      <c r="B85" s="74" t="s">
        <v>27</v>
      </c>
      <c r="C85" s="75">
        <v>223</v>
      </c>
      <c r="D85" s="94"/>
      <c r="E85" s="94" t="s">
        <v>13</v>
      </c>
      <c r="F85" s="94" t="s">
        <v>13</v>
      </c>
      <c r="G85" s="11">
        <f>G86+G87+G88+G89</f>
        <v>416447.4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88" t="s">
        <v>13</v>
      </c>
      <c r="N85" s="1"/>
    </row>
    <row r="86" spans="1:14" ht="20.45" customHeight="1">
      <c r="A86" s="125"/>
      <c r="B86" s="4"/>
      <c r="C86" s="89" t="s">
        <v>98</v>
      </c>
      <c r="D86" s="89" t="s">
        <v>93</v>
      </c>
      <c r="E86" s="89" t="s">
        <v>94</v>
      </c>
      <c r="F86" s="89" t="s">
        <v>95</v>
      </c>
      <c r="G86" s="5">
        <f>H86+I86+J86+K86+L86</f>
        <v>416447.4</v>
      </c>
      <c r="H86" s="3">
        <v>416447.4</v>
      </c>
      <c r="I86" s="3"/>
      <c r="J86" s="3"/>
      <c r="K86" s="3"/>
      <c r="L86" s="3"/>
      <c r="M86" s="78"/>
      <c r="N86" s="1"/>
    </row>
    <row r="87" spans="1:14" ht="15.75">
      <c r="A87" s="125"/>
      <c r="B87" s="4"/>
      <c r="C87" s="111"/>
      <c r="D87" s="111"/>
      <c r="E87" s="111"/>
      <c r="F87" s="111"/>
      <c r="G87" s="5">
        <f>H87+I87+J87+K87+L87</f>
        <v>0</v>
      </c>
      <c r="H87" s="3"/>
      <c r="I87" s="3"/>
      <c r="J87" s="3"/>
      <c r="K87" s="3"/>
      <c r="L87" s="3"/>
      <c r="M87" s="78"/>
      <c r="N87" s="1"/>
    </row>
    <row r="88" spans="1:14" ht="15.75">
      <c r="A88" s="125"/>
      <c r="B88" s="4"/>
      <c r="C88" s="111"/>
      <c r="D88" s="111"/>
      <c r="E88" s="111"/>
      <c r="F88" s="111"/>
      <c r="G88" s="5">
        <f>H88+I88+J88+K88+L88</f>
        <v>0</v>
      </c>
      <c r="H88" s="3"/>
      <c r="I88" s="3"/>
      <c r="J88" s="3"/>
      <c r="K88" s="3"/>
      <c r="L88" s="3"/>
      <c r="M88" s="78"/>
      <c r="N88" s="1"/>
    </row>
    <row r="89" spans="1:14" ht="16.5" thickBot="1">
      <c r="A89" s="126"/>
      <c r="B89" s="20"/>
      <c r="C89" s="113"/>
      <c r="D89" s="113"/>
      <c r="E89" s="113"/>
      <c r="F89" s="113"/>
      <c r="G89" s="21">
        <f>H89+I89+J89+K89+L89</f>
        <v>0</v>
      </c>
      <c r="H89" s="8"/>
      <c r="I89" s="8"/>
      <c r="J89" s="8"/>
      <c r="K89" s="8"/>
      <c r="L89" s="8"/>
      <c r="M89" s="79"/>
      <c r="N89" s="1"/>
    </row>
    <row r="90" spans="1:14" ht="47.25">
      <c r="A90" s="124">
        <v>17</v>
      </c>
      <c r="B90" s="66" t="s">
        <v>28</v>
      </c>
      <c r="C90" s="65">
        <v>225</v>
      </c>
      <c r="D90" s="112"/>
      <c r="E90" s="112" t="s">
        <v>29</v>
      </c>
      <c r="F90" s="112" t="s">
        <v>13</v>
      </c>
      <c r="G90" s="16">
        <f>G91+G92+G93+G94+G95</f>
        <v>438100</v>
      </c>
      <c r="H90" s="16" t="s">
        <v>13</v>
      </c>
      <c r="I90" s="16" t="s">
        <v>13</v>
      </c>
      <c r="J90" s="16" t="s">
        <v>13</v>
      </c>
      <c r="K90" s="16" t="s">
        <v>13</v>
      </c>
      <c r="L90" s="16" t="s">
        <v>13</v>
      </c>
      <c r="M90" s="80" t="s">
        <v>13</v>
      </c>
      <c r="N90" s="1"/>
    </row>
    <row r="91" spans="1:14" ht="16.149999999999999" customHeight="1">
      <c r="A91" s="125"/>
      <c r="B91" s="4"/>
      <c r="C91" s="89" t="s">
        <v>99</v>
      </c>
      <c r="D91" s="89" t="s">
        <v>93</v>
      </c>
      <c r="E91" s="89" t="s">
        <v>94</v>
      </c>
      <c r="F91" s="89" t="s">
        <v>95</v>
      </c>
      <c r="G91" s="5">
        <f>H91+I91+J91+K91+L91</f>
        <v>217300</v>
      </c>
      <c r="H91" s="3">
        <v>217300</v>
      </c>
      <c r="I91" s="3"/>
      <c r="J91" s="3"/>
      <c r="K91" s="3"/>
      <c r="L91" s="3"/>
      <c r="M91" s="78"/>
      <c r="N91" s="1"/>
    </row>
    <row r="92" spans="1:14" ht="14.25" customHeight="1">
      <c r="A92" s="125"/>
      <c r="B92" s="4"/>
      <c r="C92" s="89" t="s">
        <v>99</v>
      </c>
      <c r="D92" s="89" t="s">
        <v>93</v>
      </c>
      <c r="E92" s="89" t="s">
        <v>100</v>
      </c>
      <c r="F92" s="89" t="s">
        <v>95</v>
      </c>
      <c r="G92" s="5">
        <f>H92+I92+J92+K92+L92</f>
        <v>95800</v>
      </c>
      <c r="H92" s="3">
        <v>95800</v>
      </c>
      <c r="I92" s="3"/>
      <c r="J92" s="3"/>
      <c r="K92" s="3"/>
      <c r="L92" s="3"/>
      <c r="M92" s="78"/>
      <c r="N92" s="1"/>
    </row>
    <row r="93" spans="1:14" ht="15.75" hidden="1" customHeight="1">
      <c r="A93" s="125"/>
      <c r="B93" s="4"/>
      <c r="C93" s="89" t="s">
        <v>99</v>
      </c>
      <c r="D93" s="89" t="s">
        <v>93</v>
      </c>
      <c r="E93" s="89" t="s">
        <v>128</v>
      </c>
      <c r="F93" s="89" t="s">
        <v>101</v>
      </c>
      <c r="G93" s="5">
        <f>H93+I93+J93+K93+L93</f>
        <v>0</v>
      </c>
      <c r="H93" s="3"/>
      <c r="I93" s="3"/>
      <c r="J93" s="3"/>
      <c r="K93" s="3"/>
      <c r="L93" s="3"/>
      <c r="M93" s="78"/>
      <c r="N93" s="1"/>
    </row>
    <row r="94" spans="1:14" ht="15.75" hidden="1" customHeight="1">
      <c r="A94" s="125"/>
      <c r="B94" s="4"/>
      <c r="C94" s="89" t="s">
        <v>99</v>
      </c>
      <c r="D94" s="89" t="s">
        <v>93</v>
      </c>
      <c r="E94" s="89" t="s">
        <v>102</v>
      </c>
      <c r="F94" s="89" t="s">
        <v>95</v>
      </c>
      <c r="G94" s="5">
        <f>H94+I94+J94+K94+L94</f>
        <v>0</v>
      </c>
      <c r="H94" s="3"/>
      <c r="I94" s="3"/>
      <c r="J94" s="3"/>
      <c r="K94" s="3"/>
      <c r="L94" s="3"/>
      <c r="M94" s="78"/>
      <c r="N94" s="1"/>
    </row>
    <row r="95" spans="1:14" ht="17.25" thickBot="1">
      <c r="A95" s="126"/>
      <c r="B95" s="20"/>
      <c r="C95" s="89" t="s">
        <v>99</v>
      </c>
      <c r="D95" s="89" t="s">
        <v>93</v>
      </c>
      <c r="E95" s="89" t="s">
        <v>127</v>
      </c>
      <c r="F95" s="89" t="s">
        <v>95</v>
      </c>
      <c r="G95" s="21">
        <f>H95+I95+J95+K95+L95</f>
        <v>125000</v>
      </c>
      <c r="H95" s="8">
        <v>125000</v>
      </c>
      <c r="I95" s="8"/>
      <c r="J95" s="8"/>
      <c r="K95" s="8"/>
      <c r="L95" s="8"/>
      <c r="M95" s="79"/>
      <c r="N95" s="1"/>
    </row>
    <row r="96" spans="1:14" ht="31.5">
      <c r="A96" s="124">
        <v>18</v>
      </c>
      <c r="B96" s="66" t="s">
        <v>30</v>
      </c>
      <c r="C96" s="65">
        <v>226</v>
      </c>
      <c r="D96" s="112"/>
      <c r="E96" s="112" t="s">
        <v>13</v>
      </c>
      <c r="F96" s="112" t="s">
        <v>13</v>
      </c>
      <c r="G96" s="16">
        <f>G97+G98+G99+G100+G103+G101+G102</f>
        <v>594682</v>
      </c>
      <c r="H96" s="16" t="s">
        <v>13</v>
      </c>
      <c r="I96" s="16" t="s">
        <v>13</v>
      </c>
      <c r="J96" s="16" t="s">
        <v>13</v>
      </c>
      <c r="K96" s="16" t="s">
        <v>13</v>
      </c>
      <c r="L96" s="16" t="s">
        <v>13</v>
      </c>
      <c r="M96" s="80" t="s">
        <v>13</v>
      </c>
      <c r="N96" s="1"/>
    </row>
    <row r="97" spans="1:14" ht="16.149999999999999" customHeight="1">
      <c r="A97" s="125"/>
      <c r="B97" s="4"/>
      <c r="C97" s="89" t="s">
        <v>103</v>
      </c>
      <c r="D97" s="89" t="s">
        <v>93</v>
      </c>
      <c r="E97" s="89" t="s">
        <v>94</v>
      </c>
      <c r="F97" s="89" t="s">
        <v>95</v>
      </c>
      <c r="G97" s="5">
        <f>H97+I97+J97+K97+L97</f>
        <v>171750</v>
      </c>
      <c r="H97" s="3">
        <v>171750</v>
      </c>
      <c r="I97" s="3"/>
      <c r="J97" s="3"/>
      <c r="K97" s="3"/>
      <c r="L97" s="3"/>
      <c r="M97" s="78"/>
      <c r="N97" s="1"/>
    </row>
    <row r="98" spans="1:14" ht="16.149999999999999" customHeight="1">
      <c r="A98" s="125"/>
      <c r="B98" s="4"/>
      <c r="C98" s="89" t="s">
        <v>103</v>
      </c>
      <c r="D98" s="89" t="s">
        <v>93</v>
      </c>
      <c r="E98" s="89" t="s">
        <v>100</v>
      </c>
      <c r="F98" s="89" t="s">
        <v>95</v>
      </c>
      <c r="G98" s="5">
        <f>H98+I98+J98+K98+L98</f>
        <v>13400</v>
      </c>
      <c r="H98" s="3">
        <v>13400</v>
      </c>
      <c r="I98" s="3"/>
      <c r="J98" s="3"/>
      <c r="K98" s="3"/>
      <c r="L98" s="3"/>
      <c r="M98" s="78"/>
      <c r="N98" s="1"/>
    </row>
    <row r="99" spans="1:14" ht="16.149999999999999" customHeight="1">
      <c r="A99" s="125"/>
      <c r="B99" s="4"/>
      <c r="C99" s="89" t="s">
        <v>103</v>
      </c>
      <c r="D99" s="89" t="s">
        <v>93</v>
      </c>
      <c r="E99" s="89" t="s">
        <v>128</v>
      </c>
      <c r="F99" s="89" t="s">
        <v>101</v>
      </c>
      <c r="G99" s="5">
        <f>H99+I99+J99+K99+L99</f>
        <v>280000</v>
      </c>
      <c r="H99" s="3"/>
      <c r="I99" s="3"/>
      <c r="J99" s="3"/>
      <c r="K99" s="3"/>
      <c r="L99" s="3">
        <v>280000</v>
      </c>
      <c r="M99" s="78"/>
      <c r="N99" s="1"/>
    </row>
    <row r="100" spans="1:14" ht="16.149999999999999" customHeight="1">
      <c r="A100" s="125"/>
      <c r="B100" s="4"/>
      <c r="C100" s="89" t="s">
        <v>103</v>
      </c>
      <c r="D100" s="89" t="s">
        <v>93</v>
      </c>
      <c r="E100" s="89" t="s">
        <v>104</v>
      </c>
      <c r="F100" s="89" t="s">
        <v>95</v>
      </c>
      <c r="G100" s="5">
        <f>H100+I100+J100+K100+L100</f>
        <v>1900</v>
      </c>
      <c r="H100" s="3">
        <v>1900</v>
      </c>
      <c r="I100" s="3"/>
      <c r="J100" s="3"/>
      <c r="K100" s="3"/>
      <c r="L100" s="3"/>
      <c r="M100" s="78"/>
      <c r="N100" s="1"/>
    </row>
    <row r="101" spans="1:14" ht="16.149999999999999" customHeight="1">
      <c r="A101" s="130"/>
      <c r="B101" s="62"/>
      <c r="C101" s="89" t="s">
        <v>103</v>
      </c>
      <c r="D101" s="89" t="s">
        <v>93</v>
      </c>
      <c r="E101" s="89" t="s">
        <v>112</v>
      </c>
      <c r="F101" s="89" t="s">
        <v>113</v>
      </c>
      <c r="G101" s="5">
        <f t="shared" ref="G101:G103" si="4">H101+I101+J101+K101+L101</f>
        <v>70950</v>
      </c>
      <c r="H101" s="86">
        <v>70950</v>
      </c>
      <c r="I101" s="86"/>
      <c r="J101" s="86"/>
      <c r="K101" s="86"/>
      <c r="L101" s="86"/>
      <c r="M101" s="87"/>
      <c r="N101" s="1"/>
    </row>
    <row r="102" spans="1:14" ht="16.149999999999999" customHeight="1">
      <c r="A102" s="130"/>
      <c r="B102" s="62"/>
      <c r="C102" s="89" t="s">
        <v>103</v>
      </c>
      <c r="D102" s="89" t="s">
        <v>93</v>
      </c>
      <c r="E102" s="89" t="s">
        <v>122</v>
      </c>
      <c r="F102" s="89" t="s">
        <v>123</v>
      </c>
      <c r="G102" s="5">
        <f t="shared" si="4"/>
        <v>21832</v>
      </c>
      <c r="H102" s="86"/>
      <c r="I102" s="86">
        <v>21832</v>
      </c>
      <c r="J102" s="86"/>
      <c r="K102" s="86"/>
      <c r="L102" s="86"/>
      <c r="M102" s="87"/>
      <c r="N102" s="1"/>
    </row>
    <row r="103" spans="1:14" ht="16.149999999999999" customHeight="1" thickBot="1">
      <c r="A103" s="126"/>
      <c r="B103" s="20"/>
      <c r="C103" s="89" t="s">
        <v>103</v>
      </c>
      <c r="D103" s="89" t="s">
        <v>93</v>
      </c>
      <c r="E103" s="89" t="s">
        <v>114</v>
      </c>
      <c r="F103" s="89" t="s">
        <v>115</v>
      </c>
      <c r="G103" s="5">
        <f t="shared" si="4"/>
        <v>34850</v>
      </c>
      <c r="H103" s="8">
        <v>34850</v>
      </c>
      <c r="I103" s="8"/>
      <c r="J103" s="8"/>
      <c r="K103" s="8"/>
      <c r="L103" s="8"/>
      <c r="M103" s="79"/>
      <c r="N103" s="1"/>
    </row>
    <row r="104" spans="1:14" ht="47.25">
      <c r="A104" s="124">
        <v>19</v>
      </c>
      <c r="B104" s="67" t="s">
        <v>31</v>
      </c>
      <c r="C104" s="65">
        <v>230</v>
      </c>
      <c r="D104" s="112"/>
      <c r="E104" s="112" t="s">
        <v>13</v>
      </c>
      <c r="F104" s="112" t="s">
        <v>13</v>
      </c>
      <c r="G104" s="71">
        <f>G105+G106+G107+G108+G109</f>
        <v>0</v>
      </c>
      <c r="H104" s="16" t="s">
        <v>13</v>
      </c>
      <c r="I104" s="16" t="s">
        <v>13</v>
      </c>
      <c r="J104" s="16" t="s">
        <v>13</v>
      </c>
      <c r="K104" s="16" t="s">
        <v>13</v>
      </c>
      <c r="L104" s="16" t="s">
        <v>13</v>
      </c>
      <c r="M104" s="80" t="s">
        <v>13</v>
      </c>
      <c r="N104" s="1"/>
    </row>
    <row r="105" spans="1:14" ht="15.75">
      <c r="A105" s="125"/>
      <c r="B105" s="2"/>
      <c r="C105" s="2"/>
      <c r="D105" s="2"/>
      <c r="E105" s="2"/>
      <c r="F105" s="2"/>
      <c r="G105" s="3">
        <f>H105+I105+J105+K105+L105</f>
        <v>0</v>
      </c>
      <c r="H105" s="3"/>
      <c r="I105" s="3"/>
      <c r="J105" s="3"/>
      <c r="K105" s="3"/>
      <c r="L105" s="3"/>
      <c r="M105" s="78"/>
      <c r="N105" s="1"/>
    </row>
    <row r="106" spans="1:14" ht="15.75">
      <c r="A106" s="125"/>
      <c r="B106" s="2"/>
      <c r="C106" s="2"/>
      <c r="D106" s="2"/>
      <c r="E106" s="2"/>
      <c r="F106" s="2"/>
      <c r="G106" s="3">
        <f>H106+I106+J106+K106+L106</f>
        <v>0</v>
      </c>
      <c r="H106" s="3"/>
      <c r="I106" s="3"/>
      <c r="J106" s="3"/>
      <c r="K106" s="3"/>
      <c r="L106" s="3"/>
      <c r="M106" s="78"/>
      <c r="N106" s="1"/>
    </row>
    <row r="107" spans="1:14" ht="15.75">
      <c r="A107" s="125"/>
      <c r="B107" s="2"/>
      <c r="C107" s="2"/>
      <c r="D107" s="2"/>
      <c r="E107" s="2"/>
      <c r="F107" s="2"/>
      <c r="G107" s="3">
        <f>H107+I107+J107+K107+L107</f>
        <v>0</v>
      </c>
      <c r="H107" s="3"/>
      <c r="I107" s="3"/>
      <c r="J107" s="3"/>
      <c r="K107" s="3"/>
      <c r="L107" s="3"/>
      <c r="M107" s="78"/>
      <c r="N107" s="1"/>
    </row>
    <row r="108" spans="1:14" ht="15.75">
      <c r="A108" s="125"/>
      <c r="B108" s="2"/>
      <c r="C108" s="2"/>
      <c r="D108" s="2"/>
      <c r="E108" s="2"/>
      <c r="F108" s="2"/>
      <c r="G108" s="3">
        <f>H108+I108+J108+K108+L108</f>
        <v>0</v>
      </c>
      <c r="H108" s="3"/>
      <c r="I108" s="3"/>
      <c r="J108" s="3"/>
      <c r="K108" s="3"/>
      <c r="L108" s="3"/>
      <c r="M108" s="78"/>
      <c r="N108" s="1"/>
    </row>
    <row r="109" spans="1:14" ht="16.5" thickBot="1">
      <c r="A109" s="126"/>
      <c r="B109" s="7"/>
      <c r="C109" s="7"/>
      <c r="D109" s="7"/>
      <c r="E109" s="7"/>
      <c r="F109" s="7"/>
      <c r="G109" s="8">
        <f>H109+I109+J109+K109+L109</f>
        <v>0</v>
      </c>
      <c r="H109" s="8"/>
      <c r="I109" s="8"/>
      <c r="J109" s="8"/>
      <c r="K109" s="8"/>
      <c r="L109" s="8"/>
      <c r="M109" s="79"/>
      <c r="N109" s="1"/>
    </row>
    <row r="110" spans="1:14" ht="38.25">
      <c r="A110" s="124">
        <v>20</v>
      </c>
      <c r="B110" s="97" t="s">
        <v>32</v>
      </c>
      <c r="C110" s="65">
        <v>240</v>
      </c>
      <c r="D110" s="112"/>
      <c r="E110" s="112" t="s">
        <v>13</v>
      </c>
      <c r="F110" s="112" t="s">
        <v>13</v>
      </c>
      <c r="G110" s="71">
        <f>G111+G112+G113+G114+G115</f>
        <v>0</v>
      </c>
      <c r="H110" s="16" t="s">
        <v>13</v>
      </c>
      <c r="I110" s="16" t="s">
        <v>13</v>
      </c>
      <c r="J110" s="16" t="s">
        <v>13</v>
      </c>
      <c r="K110" s="16" t="s">
        <v>13</v>
      </c>
      <c r="L110" s="16" t="s">
        <v>13</v>
      </c>
      <c r="M110" s="80" t="s">
        <v>13</v>
      </c>
      <c r="N110" s="1"/>
    </row>
    <row r="111" spans="1:14" ht="15.75">
      <c r="A111" s="125"/>
      <c r="B111" s="2"/>
      <c r="C111" s="2"/>
      <c r="D111" s="2"/>
      <c r="E111" s="2"/>
      <c r="F111" s="2"/>
      <c r="G111" s="3">
        <f>H111+I111+J111+K111+L111</f>
        <v>0</v>
      </c>
      <c r="H111" s="3"/>
      <c r="I111" s="3"/>
      <c r="J111" s="3"/>
      <c r="K111" s="3"/>
      <c r="L111" s="3"/>
      <c r="M111" s="78"/>
      <c r="N111" s="1"/>
    </row>
    <row r="112" spans="1:14" ht="15.75">
      <c r="A112" s="125"/>
      <c r="B112" s="2"/>
      <c r="C112" s="2"/>
      <c r="D112" s="2"/>
      <c r="E112" s="2"/>
      <c r="F112" s="2"/>
      <c r="G112" s="3">
        <f>H112+I112+J112+K112+L112</f>
        <v>0</v>
      </c>
      <c r="H112" s="3"/>
      <c r="I112" s="3"/>
      <c r="J112" s="3"/>
      <c r="K112" s="3"/>
      <c r="L112" s="3"/>
      <c r="M112" s="78"/>
      <c r="N112" s="1"/>
    </row>
    <row r="113" spans="1:14" ht="15.75">
      <c r="A113" s="125"/>
      <c r="B113" s="2"/>
      <c r="C113" s="2"/>
      <c r="D113" s="2"/>
      <c r="E113" s="2"/>
      <c r="F113" s="2"/>
      <c r="G113" s="3">
        <f>H113+I113+J113+K113+L113</f>
        <v>0</v>
      </c>
      <c r="H113" s="3"/>
      <c r="I113" s="3"/>
      <c r="J113" s="3"/>
      <c r="K113" s="3"/>
      <c r="L113" s="3"/>
      <c r="M113" s="78"/>
      <c r="N113" s="1"/>
    </row>
    <row r="114" spans="1:14" ht="15.75">
      <c r="A114" s="125"/>
      <c r="B114" s="2"/>
      <c r="C114" s="2"/>
      <c r="D114" s="2"/>
      <c r="E114" s="2"/>
      <c r="F114" s="2"/>
      <c r="G114" s="3">
        <f>H114+I114+J114+K114+L114</f>
        <v>0</v>
      </c>
      <c r="H114" s="3"/>
      <c r="I114" s="3"/>
      <c r="J114" s="3"/>
      <c r="K114" s="3"/>
      <c r="L114" s="3"/>
      <c r="M114" s="78"/>
      <c r="N114" s="1"/>
    </row>
    <row r="115" spans="1:14" ht="16.5" thickBot="1">
      <c r="A115" s="126"/>
      <c r="B115" s="7"/>
      <c r="C115" s="7"/>
      <c r="D115" s="7"/>
      <c r="E115" s="7"/>
      <c r="F115" s="7"/>
      <c r="G115" s="8">
        <f>H115+I115+J115+K115+L115</f>
        <v>0</v>
      </c>
      <c r="H115" s="8"/>
      <c r="I115" s="8"/>
      <c r="J115" s="8"/>
      <c r="K115" s="8"/>
      <c r="L115" s="8"/>
      <c r="M115" s="79"/>
      <c r="N115" s="1"/>
    </row>
    <row r="116" spans="1:14" ht="62.45" customHeight="1">
      <c r="A116" s="124">
        <v>21</v>
      </c>
      <c r="B116" s="67" t="s">
        <v>33</v>
      </c>
      <c r="C116" s="65">
        <v>250</v>
      </c>
      <c r="D116" s="112"/>
      <c r="E116" s="112" t="s">
        <v>13</v>
      </c>
      <c r="F116" s="112" t="s">
        <v>13</v>
      </c>
      <c r="G116" s="71">
        <f>G117+G118+G119</f>
        <v>0</v>
      </c>
      <c r="H116" s="16" t="s">
        <v>13</v>
      </c>
      <c r="I116" s="16" t="s">
        <v>13</v>
      </c>
      <c r="J116" s="16" t="s">
        <v>13</v>
      </c>
      <c r="K116" s="16" t="s">
        <v>13</v>
      </c>
      <c r="L116" s="16" t="s">
        <v>13</v>
      </c>
      <c r="M116" s="80" t="s">
        <v>13</v>
      </c>
      <c r="N116" s="1"/>
    </row>
    <row r="117" spans="1:14" ht="15.75">
      <c r="A117" s="125"/>
      <c r="B117" s="76"/>
      <c r="C117" s="2"/>
      <c r="D117" s="2"/>
      <c r="E117" s="2"/>
      <c r="F117" s="2"/>
      <c r="G117" s="3">
        <f>H117+I117+J117+K117+L117</f>
        <v>0</v>
      </c>
      <c r="H117" s="3"/>
      <c r="I117" s="3"/>
      <c r="J117" s="3"/>
      <c r="K117" s="3"/>
      <c r="L117" s="3"/>
      <c r="M117" s="78"/>
      <c r="N117" s="1"/>
    </row>
    <row r="118" spans="1:14" ht="15.75">
      <c r="A118" s="125"/>
      <c r="B118" s="2"/>
      <c r="C118" s="2"/>
      <c r="D118" s="2"/>
      <c r="E118" s="2"/>
      <c r="F118" s="2"/>
      <c r="G118" s="3">
        <f>H118+I118+J118+K118+L118</f>
        <v>0</v>
      </c>
      <c r="H118" s="3"/>
      <c r="I118" s="3"/>
      <c r="J118" s="3"/>
      <c r="K118" s="3"/>
      <c r="L118" s="3"/>
      <c r="M118" s="78"/>
      <c r="N118" s="1"/>
    </row>
    <row r="119" spans="1:14" ht="16.5" thickBot="1">
      <c r="A119" s="126"/>
      <c r="B119" s="7"/>
      <c r="C119" s="7"/>
      <c r="D119" s="7"/>
      <c r="E119" s="7"/>
      <c r="F119" s="7"/>
      <c r="G119" s="8">
        <f>H119+I119+J119+K119+L119</f>
        <v>0</v>
      </c>
      <c r="H119" s="8"/>
      <c r="I119" s="8"/>
      <c r="J119" s="8"/>
      <c r="K119" s="8"/>
      <c r="L119" s="8"/>
      <c r="M119" s="79"/>
      <c r="N119" s="1"/>
    </row>
    <row r="120" spans="1:14" ht="38.25">
      <c r="A120" s="127">
        <v>22</v>
      </c>
      <c r="B120" s="96" t="s">
        <v>81</v>
      </c>
      <c r="C120" s="112" t="s">
        <v>13</v>
      </c>
      <c r="D120" s="112" t="s">
        <v>13</v>
      </c>
      <c r="E120" s="112" t="s">
        <v>13</v>
      </c>
      <c r="F120" s="112" t="s">
        <v>13</v>
      </c>
      <c r="G120" s="16">
        <f>G121+G122+G123+G124+G125</f>
        <v>441552.6</v>
      </c>
      <c r="H120" s="16" t="s">
        <v>13</v>
      </c>
      <c r="I120" s="16" t="s">
        <v>13</v>
      </c>
      <c r="J120" s="16" t="s">
        <v>13</v>
      </c>
      <c r="K120" s="16" t="s">
        <v>13</v>
      </c>
      <c r="L120" s="16" t="s">
        <v>13</v>
      </c>
      <c r="M120" s="80" t="s">
        <v>13</v>
      </c>
      <c r="N120" s="1"/>
    </row>
    <row r="121" spans="1:14" ht="30" customHeight="1">
      <c r="A121" s="128"/>
      <c r="B121" s="76"/>
      <c r="C121" s="95">
        <v>223</v>
      </c>
      <c r="D121" s="95">
        <v>244</v>
      </c>
      <c r="E121" s="119" t="s">
        <v>94</v>
      </c>
      <c r="F121" s="119" t="s">
        <v>95</v>
      </c>
      <c r="G121" s="69">
        <f>H121+I121+J121+K121+L121</f>
        <v>441552.6</v>
      </c>
      <c r="H121" s="3">
        <v>441552.6</v>
      </c>
      <c r="I121" s="3"/>
      <c r="J121" s="3"/>
      <c r="K121" s="3"/>
      <c r="L121" s="3"/>
      <c r="M121" s="78"/>
      <c r="N121" s="1"/>
    </row>
    <row r="122" spans="1:14" ht="13.15" customHeight="1">
      <c r="A122" s="128"/>
      <c r="B122" s="2"/>
      <c r="C122" s="2"/>
      <c r="D122" s="2"/>
      <c r="E122" s="2"/>
      <c r="F122" s="2"/>
      <c r="G122" s="69">
        <f>H122+I122+J122+K122+L122</f>
        <v>0</v>
      </c>
      <c r="H122" s="3"/>
      <c r="I122" s="3"/>
      <c r="J122" s="3"/>
      <c r="K122" s="3"/>
      <c r="L122" s="3"/>
      <c r="M122" s="78"/>
      <c r="N122" s="1"/>
    </row>
    <row r="123" spans="1:14" ht="13.15" customHeight="1">
      <c r="A123" s="128"/>
      <c r="B123" s="2"/>
      <c r="C123" s="2"/>
      <c r="D123" s="2"/>
      <c r="E123" s="2"/>
      <c r="F123" s="2"/>
      <c r="G123" s="69">
        <f>H123+I123+J123+K123+L123</f>
        <v>0</v>
      </c>
      <c r="H123" s="3"/>
      <c r="I123" s="3"/>
      <c r="J123" s="3"/>
      <c r="K123" s="3"/>
      <c r="L123" s="3"/>
      <c r="M123" s="78"/>
      <c r="N123" s="1"/>
    </row>
    <row r="124" spans="1:14" ht="13.9" customHeight="1">
      <c r="A124" s="128"/>
      <c r="B124" s="2"/>
      <c r="C124" s="2"/>
      <c r="D124" s="2"/>
      <c r="E124" s="2"/>
      <c r="F124" s="2"/>
      <c r="G124" s="69">
        <f>H124+I124+J124+K124+L124</f>
        <v>0</v>
      </c>
      <c r="H124" s="3"/>
      <c r="I124" s="3"/>
      <c r="J124" s="3"/>
      <c r="K124" s="3"/>
      <c r="L124" s="3"/>
      <c r="M124" s="78"/>
      <c r="N124" s="1"/>
    </row>
    <row r="125" spans="1:14" ht="16.5" thickBot="1">
      <c r="A125" s="129"/>
      <c r="B125" s="7"/>
      <c r="C125" s="7"/>
      <c r="D125" s="7"/>
      <c r="E125" s="7"/>
      <c r="F125" s="7"/>
      <c r="G125" s="70">
        <f>H125+I125+J125+K125+L125</f>
        <v>0</v>
      </c>
      <c r="H125" s="8"/>
      <c r="I125" s="8"/>
      <c r="J125" s="8"/>
      <c r="K125" s="8"/>
      <c r="L125" s="8"/>
      <c r="M125" s="79"/>
      <c r="N125" s="1"/>
    </row>
    <row r="126" spans="1:14" ht="47.25">
      <c r="A126" s="64">
        <v>23</v>
      </c>
      <c r="B126" s="66" t="s">
        <v>82</v>
      </c>
      <c r="C126" s="65">
        <v>262</v>
      </c>
      <c r="D126" s="112"/>
      <c r="E126" s="112" t="s">
        <v>13</v>
      </c>
      <c r="F126" s="112" t="s">
        <v>13</v>
      </c>
      <c r="G126" s="16">
        <f>G127+G128+G129+G130+G131</f>
        <v>0</v>
      </c>
      <c r="H126" s="16" t="s">
        <v>13</v>
      </c>
      <c r="I126" s="16" t="s">
        <v>13</v>
      </c>
      <c r="J126" s="16" t="s">
        <v>13</v>
      </c>
      <c r="K126" s="16" t="s">
        <v>13</v>
      </c>
      <c r="L126" s="16" t="s">
        <v>13</v>
      </c>
      <c r="M126" s="80" t="s">
        <v>13</v>
      </c>
      <c r="N126" s="1"/>
    </row>
    <row r="127" spans="1:14" ht="15.75">
      <c r="A127" s="64"/>
      <c r="B127" s="2"/>
      <c r="C127" s="2"/>
      <c r="D127" s="2"/>
      <c r="E127" s="2"/>
      <c r="F127" s="2"/>
      <c r="G127" s="3">
        <f>H127+I127+J127+K127+L127</f>
        <v>0</v>
      </c>
      <c r="H127" s="3"/>
      <c r="I127" s="3"/>
      <c r="J127" s="3"/>
      <c r="K127" s="3"/>
      <c r="L127" s="3"/>
      <c r="M127" s="78"/>
      <c r="N127" s="1"/>
    </row>
    <row r="128" spans="1:14" ht="15.75">
      <c r="A128" s="64"/>
      <c r="B128" s="2"/>
      <c r="C128" s="2"/>
      <c r="D128" s="2"/>
      <c r="E128" s="2"/>
      <c r="F128" s="2"/>
      <c r="G128" s="3">
        <f>H128+I128+J128+K128+L128</f>
        <v>0</v>
      </c>
      <c r="H128" s="3"/>
      <c r="I128" s="3"/>
      <c r="J128" s="3"/>
      <c r="K128" s="3"/>
      <c r="L128" s="3"/>
      <c r="M128" s="78"/>
      <c r="N128" s="1"/>
    </row>
    <row r="129" spans="1:14" ht="15.75">
      <c r="A129" s="64"/>
      <c r="B129" s="2"/>
      <c r="C129" s="2"/>
      <c r="D129" s="2"/>
      <c r="E129" s="2"/>
      <c r="F129" s="2"/>
      <c r="G129" s="3">
        <f>H129+I129+J129+K129+L129</f>
        <v>0</v>
      </c>
      <c r="H129" s="3"/>
      <c r="I129" s="3"/>
      <c r="J129" s="3"/>
      <c r="K129" s="3"/>
      <c r="L129" s="3"/>
      <c r="M129" s="78"/>
      <c r="N129" s="1"/>
    </row>
    <row r="130" spans="1:14" ht="15.75">
      <c r="A130" s="64"/>
      <c r="B130" s="2"/>
      <c r="C130" s="2"/>
      <c r="D130" s="2"/>
      <c r="E130" s="2"/>
      <c r="F130" s="2"/>
      <c r="G130" s="3">
        <f>H130+I130+J130+K130+L130</f>
        <v>0</v>
      </c>
      <c r="H130" s="3"/>
      <c r="I130" s="3"/>
      <c r="J130" s="3"/>
      <c r="K130" s="3"/>
      <c r="L130" s="3"/>
      <c r="M130" s="78"/>
      <c r="N130" s="1"/>
    </row>
    <row r="131" spans="1:14" ht="16.5" thickBot="1">
      <c r="A131" s="64"/>
      <c r="B131" s="7"/>
      <c r="C131" s="7"/>
      <c r="D131" s="7"/>
      <c r="E131" s="7"/>
      <c r="F131" s="7"/>
      <c r="G131" s="8">
        <f>H131+I131+J131+K131+L131</f>
        <v>0</v>
      </c>
      <c r="H131" s="8"/>
      <c r="I131" s="8"/>
      <c r="J131" s="8"/>
      <c r="K131" s="8"/>
      <c r="L131" s="8"/>
      <c r="M131" s="79"/>
      <c r="N131" s="1"/>
    </row>
    <row r="132" spans="1:14" ht="15.75">
      <c r="A132" s="124">
        <v>24</v>
      </c>
      <c r="B132" s="66" t="s">
        <v>80</v>
      </c>
      <c r="C132" s="65">
        <v>290</v>
      </c>
      <c r="D132" s="112"/>
      <c r="E132" s="112" t="s">
        <v>13</v>
      </c>
      <c r="F132" s="112" t="s">
        <v>13</v>
      </c>
      <c r="G132" s="16">
        <f>G133+G134+G135+G136+G137</f>
        <v>355992</v>
      </c>
      <c r="H132" s="16" t="s">
        <v>13</v>
      </c>
      <c r="I132" s="16" t="s">
        <v>13</v>
      </c>
      <c r="J132" s="16" t="s">
        <v>13</v>
      </c>
      <c r="K132" s="16" t="s">
        <v>13</v>
      </c>
      <c r="L132" s="16" t="s">
        <v>13</v>
      </c>
      <c r="M132" s="80" t="s">
        <v>13</v>
      </c>
      <c r="N132" s="1"/>
    </row>
    <row r="133" spans="1:14" ht="16.149999999999999" customHeight="1">
      <c r="A133" s="125"/>
      <c r="B133" s="2"/>
      <c r="C133" s="89" t="s">
        <v>105</v>
      </c>
      <c r="D133" s="89" t="s">
        <v>106</v>
      </c>
      <c r="E133" s="89" t="s">
        <v>94</v>
      </c>
      <c r="F133" s="89" t="s">
        <v>95</v>
      </c>
      <c r="G133" s="3">
        <f>H133+I133+J133+K133+L133</f>
        <v>320000</v>
      </c>
      <c r="H133" s="3">
        <v>320000</v>
      </c>
      <c r="I133" s="3"/>
      <c r="J133" s="3"/>
      <c r="K133" s="3"/>
      <c r="L133" s="3"/>
      <c r="M133" s="78"/>
      <c r="N133" s="1"/>
    </row>
    <row r="134" spans="1:14" ht="16.149999999999999" customHeight="1">
      <c r="A134" s="125"/>
      <c r="B134" s="2"/>
      <c r="C134" s="89" t="s">
        <v>105</v>
      </c>
      <c r="D134" s="89" t="s">
        <v>108</v>
      </c>
      <c r="E134" s="89" t="s">
        <v>94</v>
      </c>
      <c r="F134" s="89" t="s">
        <v>95</v>
      </c>
      <c r="G134" s="3">
        <f>H134+I134+J134+K134+L134</f>
        <v>8500</v>
      </c>
      <c r="H134" s="3">
        <v>8500</v>
      </c>
      <c r="I134" s="3"/>
      <c r="J134" s="3"/>
      <c r="K134" s="3"/>
      <c r="L134" s="3"/>
      <c r="M134" s="78"/>
      <c r="N134" s="1"/>
    </row>
    <row r="135" spans="1:14" ht="16.149999999999999" customHeight="1">
      <c r="A135" s="125"/>
      <c r="B135" s="2"/>
      <c r="C135" s="89" t="s">
        <v>105</v>
      </c>
      <c r="D135" s="89" t="s">
        <v>109</v>
      </c>
      <c r="E135" s="89" t="s">
        <v>94</v>
      </c>
      <c r="F135" s="89" t="s">
        <v>95</v>
      </c>
      <c r="G135" s="3">
        <f>H135+I135+J135+K135+L135</f>
        <v>8000</v>
      </c>
      <c r="H135" s="3">
        <v>8000</v>
      </c>
      <c r="I135" s="3"/>
      <c r="J135" s="3"/>
      <c r="K135" s="3"/>
      <c r="L135" s="3"/>
      <c r="M135" s="78"/>
      <c r="N135" s="1"/>
    </row>
    <row r="136" spans="1:14" ht="16.5">
      <c r="A136" s="125"/>
      <c r="B136" s="2"/>
      <c r="C136" s="89" t="s">
        <v>105</v>
      </c>
      <c r="D136" s="89" t="s">
        <v>109</v>
      </c>
      <c r="E136" s="89" t="s">
        <v>94</v>
      </c>
      <c r="F136" s="89" t="s">
        <v>136</v>
      </c>
      <c r="G136" s="3">
        <f>H136+I136+J136+K136+L136</f>
        <v>19492</v>
      </c>
      <c r="H136" s="3">
        <v>19492</v>
      </c>
      <c r="I136" s="3"/>
      <c r="J136" s="3"/>
      <c r="K136" s="3"/>
      <c r="L136" s="3"/>
      <c r="M136" s="78"/>
      <c r="N136" s="1"/>
    </row>
    <row r="137" spans="1:14" ht="16.5" thickBot="1">
      <c r="A137" s="126"/>
      <c r="B137" s="7"/>
      <c r="C137" s="7"/>
      <c r="D137" s="7"/>
      <c r="E137" s="7"/>
      <c r="F137" s="7"/>
      <c r="G137" s="8">
        <f>H137+I137+J137+K137+L137</f>
        <v>0</v>
      </c>
      <c r="H137" s="8"/>
      <c r="I137" s="8"/>
      <c r="J137" s="8"/>
      <c r="K137" s="8"/>
      <c r="L137" s="8"/>
      <c r="M137" s="79"/>
      <c r="N137" s="1"/>
    </row>
    <row r="138" spans="1:14" ht="45" customHeight="1">
      <c r="A138" s="124">
        <v>25</v>
      </c>
      <c r="B138" s="18" t="s">
        <v>34</v>
      </c>
      <c r="C138" s="112">
        <v>300</v>
      </c>
      <c r="D138" s="112"/>
      <c r="E138" s="112" t="s">
        <v>13</v>
      </c>
      <c r="F138" s="112" t="s">
        <v>13</v>
      </c>
      <c r="G138" s="16">
        <f>G144+G156</f>
        <v>413632.69</v>
      </c>
      <c r="H138" s="16" t="s">
        <v>13</v>
      </c>
      <c r="I138" s="16" t="s">
        <v>13</v>
      </c>
      <c r="J138" s="16" t="s">
        <v>13</v>
      </c>
      <c r="K138" s="16" t="s">
        <v>13</v>
      </c>
      <c r="L138" s="16" t="s">
        <v>13</v>
      </c>
      <c r="M138" s="80" t="s">
        <v>13</v>
      </c>
      <c r="N138" s="1"/>
    </row>
    <row r="139" spans="1:14" ht="0.75" customHeight="1" thickBot="1">
      <c r="A139" s="125"/>
      <c r="B139" s="2"/>
      <c r="C139" s="2"/>
      <c r="D139" s="2"/>
      <c r="E139" s="2"/>
      <c r="F139" s="2"/>
      <c r="G139" s="69"/>
      <c r="H139" s="69"/>
      <c r="I139" s="69"/>
      <c r="J139" s="69"/>
      <c r="K139" s="69"/>
      <c r="L139" s="69"/>
      <c r="M139" s="78"/>
      <c r="N139" s="1"/>
    </row>
    <row r="140" spans="1:14" ht="16.5" hidden="1" thickBot="1">
      <c r="A140" s="125"/>
      <c r="B140" s="2"/>
      <c r="C140" s="2"/>
      <c r="D140" s="2"/>
      <c r="E140" s="2"/>
      <c r="F140" s="2"/>
      <c r="G140" s="69"/>
      <c r="H140" s="69"/>
      <c r="I140" s="69"/>
      <c r="J140" s="69"/>
      <c r="K140" s="69"/>
      <c r="L140" s="69"/>
      <c r="M140" s="78"/>
      <c r="N140" s="1"/>
    </row>
    <row r="141" spans="1:14" ht="16.5" hidden="1" thickBot="1">
      <c r="A141" s="125"/>
      <c r="B141" s="2"/>
      <c r="C141" s="2"/>
      <c r="D141" s="2"/>
      <c r="E141" s="2"/>
      <c r="F141" s="2"/>
      <c r="G141" s="69"/>
      <c r="H141" s="69"/>
      <c r="I141" s="69"/>
      <c r="J141" s="69"/>
      <c r="K141" s="69"/>
      <c r="L141" s="69"/>
      <c r="M141" s="78"/>
      <c r="N141" s="1"/>
    </row>
    <row r="142" spans="1:14" ht="16.5" hidden="1" thickBot="1">
      <c r="A142" s="125"/>
      <c r="B142" s="2"/>
      <c r="C142" s="2"/>
      <c r="D142" s="2"/>
      <c r="E142" s="2"/>
      <c r="F142" s="2"/>
      <c r="G142" s="69"/>
      <c r="H142" s="69"/>
      <c r="I142" s="69"/>
      <c r="J142" s="69"/>
      <c r="K142" s="69"/>
      <c r="L142" s="69"/>
      <c r="M142" s="78"/>
      <c r="N142" s="1"/>
    </row>
    <row r="143" spans="1:14" ht="16.5" hidden="1" thickBot="1">
      <c r="A143" s="126"/>
      <c r="B143" s="7"/>
      <c r="C143" s="7"/>
      <c r="D143" s="7"/>
      <c r="E143" s="7"/>
      <c r="F143" s="7"/>
      <c r="G143" s="70"/>
      <c r="H143" s="69"/>
      <c r="I143" s="69"/>
      <c r="J143" s="69"/>
      <c r="K143" s="69"/>
      <c r="L143" s="69"/>
      <c r="M143" s="79"/>
      <c r="N143" s="1"/>
    </row>
    <row r="144" spans="1:14" ht="31.5">
      <c r="A144" s="124">
        <v>26</v>
      </c>
      <c r="B144" s="66" t="s">
        <v>35</v>
      </c>
      <c r="C144" s="65">
        <v>310</v>
      </c>
      <c r="D144" s="65"/>
      <c r="E144" s="65" t="s">
        <v>13</v>
      </c>
      <c r="F144" s="112" t="s">
        <v>13</v>
      </c>
      <c r="G144" s="16">
        <f>G145+G146+G147+G148+G149</f>
        <v>33810</v>
      </c>
      <c r="H144" s="16" t="s">
        <v>13</v>
      </c>
      <c r="I144" s="16" t="s">
        <v>13</v>
      </c>
      <c r="J144" s="16" t="s">
        <v>13</v>
      </c>
      <c r="K144" s="16" t="s">
        <v>13</v>
      </c>
      <c r="L144" s="16" t="s">
        <v>13</v>
      </c>
      <c r="M144" s="80" t="s">
        <v>13</v>
      </c>
      <c r="N144" s="1"/>
    </row>
    <row r="145" spans="1:14" ht="16.149999999999999" customHeight="1">
      <c r="A145" s="125"/>
      <c r="B145" s="2"/>
      <c r="C145" s="89" t="s">
        <v>110</v>
      </c>
      <c r="D145" s="89" t="s">
        <v>93</v>
      </c>
      <c r="E145" s="89" t="s">
        <v>96</v>
      </c>
      <c r="F145" s="89" t="s">
        <v>97</v>
      </c>
      <c r="G145" s="3">
        <f>H145+I145+J145+K145+L145</f>
        <v>21600</v>
      </c>
      <c r="H145" s="3">
        <v>21600</v>
      </c>
      <c r="I145" s="3"/>
      <c r="J145" s="3"/>
      <c r="K145" s="3"/>
      <c r="L145" s="3"/>
      <c r="M145" s="78"/>
      <c r="N145" s="1"/>
    </row>
    <row r="146" spans="1:14" ht="14.25" customHeight="1">
      <c r="A146" s="125"/>
      <c r="B146" s="2"/>
      <c r="C146" s="89" t="s">
        <v>110</v>
      </c>
      <c r="D146" s="89" t="s">
        <v>93</v>
      </c>
      <c r="E146" s="89" t="s">
        <v>94</v>
      </c>
      <c r="F146" s="89" t="s">
        <v>95</v>
      </c>
      <c r="G146" s="3">
        <f>H146+I146+J146+K146+L146</f>
        <v>6800</v>
      </c>
      <c r="H146" s="3">
        <v>6800</v>
      </c>
      <c r="I146" s="3"/>
      <c r="J146" s="3"/>
      <c r="K146" s="3"/>
      <c r="L146" s="3"/>
      <c r="M146" s="78"/>
      <c r="N146" s="1"/>
    </row>
    <row r="147" spans="1:14" ht="15.75" hidden="1" customHeight="1">
      <c r="A147" s="125"/>
      <c r="B147" s="2"/>
      <c r="C147" s="77" t="s">
        <v>110</v>
      </c>
      <c r="D147" s="77" t="s">
        <v>93</v>
      </c>
      <c r="E147" s="89" t="s">
        <v>128</v>
      </c>
      <c r="F147" s="89" t="s">
        <v>101</v>
      </c>
      <c r="G147" s="3">
        <f>H147+I147+J147+K147+L147</f>
        <v>0</v>
      </c>
      <c r="H147" s="3"/>
      <c r="I147" s="3"/>
      <c r="J147" s="3"/>
      <c r="K147" s="3"/>
      <c r="L147" s="3"/>
      <c r="M147" s="78"/>
      <c r="N147" s="1"/>
    </row>
    <row r="148" spans="1:14" ht="13.9" customHeight="1">
      <c r="A148" s="125"/>
      <c r="B148" s="2"/>
      <c r="C148" s="77" t="s">
        <v>110</v>
      </c>
      <c r="D148" s="77" t="s">
        <v>93</v>
      </c>
      <c r="E148" s="77" t="s">
        <v>131</v>
      </c>
      <c r="F148" s="89" t="s">
        <v>97</v>
      </c>
      <c r="G148" s="3">
        <f>H148+I148+J148+K148+L148</f>
        <v>5410</v>
      </c>
      <c r="H148" s="3">
        <v>5410</v>
      </c>
      <c r="I148" s="3"/>
      <c r="J148" s="3"/>
      <c r="K148" s="3"/>
      <c r="L148" s="3"/>
      <c r="M148" s="78"/>
      <c r="N148" s="1"/>
    </row>
    <row r="149" spans="1:14" ht="14.25" customHeight="1" thickBot="1">
      <c r="A149" s="126"/>
      <c r="B149" s="7"/>
      <c r="C149" s="7"/>
      <c r="D149" s="7"/>
      <c r="E149" s="7"/>
      <c r="F149" s="7"/>
      <c r="G149" s="8">
        <f>H149+I149+J149+K149+L149</f>
        <v>0</v>
      </c>
      <c r="H149" s="8"/>
      <c r="I149" s="8"/>
      <c r="J149" s="8"/>
      <c r="K149" s="8"/>
      <c r="L149" s="8"/>
      <c r="M149" s="79"/>
      <c r="N149" s="1"/>
    </row>
    <row r="150" spans="1:14" ht="31.5">
      <c r="A150" s="124">
        <v>27</v>
      </c>
      <c r="B150" s="72" t="s">
        <v>36</v>
      </c>
      <c r="C150" s="65">
        <v>320</v>
      </c>
      <c r="D150" s="65"/>
      <c r="E150" s="65" t="s">
        <v>13</v>
      </c>
      <c r="F150" s="65" t="s">
        <v>13</v>
      </c>
      <c r="G150" s="71">
        <f>G151+G152+G153+G154+G155</f>
        <v>0</v>
      </c>
      <c r="H150" s="16" t="s">
        <v>13</v>
      </c>
      <c r="I150" s="16" t="s">
        <v>13</v>
      </c>
      <c r="J150" s="16" t="s">
        <v>13</v>
      </c>
      <c r="K150" s="16" t="s">
        <v>13</v>
      </c>
      <c r="L150" s="16" t="s">
        <v>13</v>
      </c>
      <c r="M150" s="80" t="s">
        <v>13</v>
      </c>
      <c r="N150" s="1"/>
    </row>
    <row r="151" spans="1:14" ht="15.75">
      <c r="A151" s="125"/>
      <c r="B151" s="2"/>
      <c r="C151" s="2"/>
      <c r="D151" s="2"/>
      <c r="E151" s="2"/>
      <c r="F151" s="2"/>
      <c r="G151" s="3">
        <f>H151+I151+J151+K151+L151</f>
        <v>0</v>
      </c>
      <c r="H151" s="3"/>
      <c r="I151" s="3"/>
      <c r="J151" s="3"/>
      <c r="K151" s="3"/>
      <c r="L151" s="3"/>
      <c r="M151" s="78"/>
      <c r="N151" s="1"/>
    </row>
    <row r="152" spans="1:14" ht="0.75" customHeight="1" thickBot="1">
      <c r="A152" s="125"/>
      <c r="B152" s="2"/>
      <c r="C152" s="2"/>
      <c r="D152" s="2"/>
      <c r="E152" s="2"/>
      <c r="F152" s="2"/>
      <c r="G152" s="3">
        <f>H152+I152+J152+K152+L152</f>
        <v>0</v>
      </c>
      <c r="H152" s="3"/>
      <c r="I152" s="3"/>
      <c r="J152" s="3"/>
      <c r="K152" s="3"/>
      <c r="L152" s="3"/>
      <c r="M152" s="78"/>
      <c r="N152" s="1"/>
    </row>
    <row r="153" spans="1:14" ht="12" hidden="1" customHeight="1" thickBot="1">
      <c r="A153" s="125"/>
      <c r="B153" s="2"/>
      <c r="C153" s="2"/>
      <c r="D153" s="2"/>
      <c r="E153" s="2"/>
      <c r="F153" s="2"/>
      <c r="G153" s="3">
        <f>H153+I153+J153+K153+L153</f>
        <v>0</v>
      </c>
      <c r="H153" s="3"/>
      <c r="I153" s="3"/>
      <c r="J153" s="3"/>
      <c r="K153" s="3"/>
      <c r="L153" s="3"/>
      <c r="M153" s="78"/>
      <c r="N153" s="1"/>
    </row>
    <row r="154" spans="1:14" ht="10.5" hidden="1" customHeight="1" thickBot="1">
      <c r="A154" s="125"/>
      <c r="B154" s="2"/>
      <c r="C154" s="2"/>
      <c r="D154" s="2"/>
      <c r="E154" s="2"/>
      <c r="F154" s="2"/>
      <c r="G154" s="3">
        <f>H154+I154+J154+K154+L154</f>
        <v>0</v>
      </c>
      <c r="H154" s="3"/>
      <c r="I154" s="3"/>
      <c r="J154" s="3"/>
      <c r="K154" s="3"/>
      <c r="L154" s="3"/>
      <c r="M154" s="78"/>
      <c r="N154" s="1"/>
    </row>
    <row r="155" spans="1:14" ht="16.5" hidden="1" thickBot="1">
      <c r="A155" s="126"/>
      <c r="B155" s="7"/>
      <c r="C155" s="7"/>
      <c r="D155" s="7"/>
      <c r="E155" s="7"/>
      <c r="F155" s="7"/>
      <c r="G155" s="8">
        <f>H155+I155+J155+K155+L155</f>
        <v>0</v>
      </c>
      <c r="H155" s="8"/>
      <c r="I155" s="8"/>
      <c r="J155" s="8"/>
      <c r="K155" s="8"/>
      <c r="L155" s="8"/>
      <c r="M155" s="79"/>
      <c r="N155" s="1"/>
    </row>
    <row r="156" spans="1:14" ht="35.450000000000003" customHeight="1">
      <c r="A156" s="124">
        <v>28</v>
      </c>
      <c r="B156" s="98" t="s">
        <v>37</v>
      </c>
      <c r="C156" s="65">
        <v>340</v>
      </c>
      <c r="D156" s="65"/>
      <c r="E156" s="65" t="s">
        <v>13</v>
      </c>
      <c r="F156" s="65" t="s">
        <v>13</v>
      </c>
      <c r="G156" s="16">
        <f>G157+G158+G159+G160+G161</f>
        <v>379822.69</v>
      </c>
      <c r="H156" s="16" t="s">
        <v>13</v>
      </c>
      <c r="I156" s="16" t="s">
        <v>13</v>
      </c>
      <c r="J156" s="16" t="s">
        <v>13</v>
      </c>
      <c r="K156" s="16" t="s">
        <v>13</v>
      </c>
      <c r="L156" s="16" t="s">
        <v>13</v>
      </c>
      <c r="M156" s="80" t="s">
        <v>13</v>
      </c>
      <c r="N156" s="1"/>
    </row>
    <row r="157" spans="1:14" ht="16.149999999999999" customHeight="1">
      <c r="A157" s="125"/>
      <c r="B157" s="2"/>
      <c r="C157" s="89" t="s">
        <v>111</v>
      </c>
      <c r="D157" s="89" t="s">
        <v>93</v>
      </c>
      <c r="E157" s="89" t="s">
        <v>94</v>
      </c>
      <c r="F157" s="89" t="s">
        <v>95</v>
      </c>
      <c r="G157" s="3">
        <f>H157+I157+J157+K157+L157</f>
        <v>249700</v>
      </c>
      <c r="H157" s="3">
        <v>249700</v>
      </c>
      <c r="I157" s="3"/>
      <c r="J157" s="3"/>
      <c r="K157" s="3"/>
      <c r="L157" s="3"/>
      <c r="M157" s="78"/>
      <c r="N157" s="1"/>
    </row>
    <row r="158" spans="1:14" ht="16.149999999999999" customHeight="1">
      <c r="A158" s="125"/>
      <c r="B158" s="2"/>
      <c r="C158" s="89" t="s">
        <v>111</v>
      </c>
      <c r="D158" s="89" t="s">
        <v>93</v>
      </c>
      <c r="E158" s="89" t="s">
        <v>128</v>
      </c>
      <c r="F158" s="89" t="s">
        <v>101</v>
      </c>
      <c r="G158" s="3">
        <f>H158+I158+J158+K158+L158</f>
        <v>50000</v>
      </c>
      <c r="H158" s="3"/>
      <c r="I158" s="3"/>
      <c r="J158" s="3"/>
      <c r="K158" s="3"/>
      <c r="L158" s="3">
        <v>50000</v>
      </c>
      <c r="M158" s="78"/>
      <c r="N158" s="1"/>
    </row>
    <row r="159" spans="1:14" ht="16.5">
      <c r="A159" s="125"/>
      <c r="B159" s="2"/>
      <c r="C159" s="89" t="s">
        <v>111</v>
      </c>
      <c r="D159" s="89" t="s">
        <v>93</v>
      </c>
      <c r="E159" s="89" t="s">
        <v>128</v>
      </c>
      <c r="F159" s="89" t="s">
        <v>124</v>
      </c>
      <c r="G159" s="3">
        <f>H159+I159+J159+K159+L159</f>
        <v>80122.69</v>
      </c>
      <c r="H159" s="3"/>
      <c r="I159" s="3"/>
      <c r="J159" s="3"/>
      <c r="K159" s="3"/>
      <c r="L159" s="3">
        <v>80122.69</v>
      </c>
      <c r="M159" s="78"/>
      <c r="N159" s="1"/>
    </row>
    <row r="160" spans="1:14" ht="13.15" customHeight="1">
      <c r="A160" s="125"/>
      <c r="B160" s="2"/>
      <c r="C160" s="2"/>
      <c r="D160" s="2"/>
      <c r="E160" s="2"/>
      <c r="F160" s="2"/>
      <c r="G160" s="3">
        <f>H160+I160+J160+K160+L160</f>
        <v>0</v>
      </c>
      <c r="H160" s="3"/>
      <c r="I160" s="3"/>
      <c r="J160" s="3"/>
      <c r="K160" s="3"/>
      <c r="L160" s="3"/>
      <c r="M160" s="78"/>
      <c r="N160" s="1"/>
    </row>
    <row r="161" spans="1:14" ht="16.5" thickBot="1">
      <c r="A161" s="126"/>
      <c r="B161" s="7"/>
      <c r="C161" s="7"/>
      <c r="D161" s="7"/>
      <c r="E161" s="7"/>
      <c r="F161" s="7"/>
      <c r="G161" s="8">
        <f>H161+I161+J161+K161+L161</f>
        <v>0</v>
      </c>
      <c r="H161" s="8"/>
      <c r="I161" s="8"/>
      <c r="J161" s="8"/>
      <c r="K161" s="8"/>
      <c r="L161" s="8"/>
      <c r="M161" s="79"/>
      <c r="N161" s="1"/>
    </row>
    <row r="162" spans="1:14" ht="43.9" customHeight="1">
      <c r="A162" s="124">
        <v>29</v>
      </c>
      <c r="B162" s="18" t="s">
        <v>38</v>
      </c>
      <c r="C162" s="112">
        <v>400</v>
      </c>
      <c r="D162" s="112" t="s">
        <v>13</v>
      </c>
      <c r="E162" s="112" t="s">
        <v>13</v>
      </c>
      <c r="F162" s="112" t="s">
        <v>13</v>
      </c>
      <c r="G162" s="16">
        <f>G163+G164+G165+G166+G167</f>
        <v>0</v>
      </c>
      <c r="H162" s="16" t="s">
        <v>13</v>
      </c>
      <c r="I162" s="16" t="s">
        <v>13</v>
      </c>
      <c r="J162" s="16" t="s">
        <v>13</v>
      </c>
      <c r="K162" s="16" t="s">
        <v>13</v>
      </c>
      <c r="L162" s="16" t="s">
        <v>13</v>
      </c>
      <c r="M162" s="80" t="s">
        <v>13</v>
      </c>
      <c r="N162" s="1"/>
    </row>
    <row r="163" spans="1:14" ht="15.75">
      <c r="A163" s="125"/>
      <c r="B163" s="2"/>
      <c r="C163" s="2"/>
      <c r="D163" s="2"/>
      <c r="E163" s="2"/>
      <c r="F163" s="2"/>
      <c r="G163" s="69">
        <f>H163+I163+J163+K163+L163</f>
        <v>0</v>
      </c>
      <c r="H163" s="69"/>
      <c r="I163" s="69"/>
      <c r="J163" s="69"/>
      <c r="K163" s="69"/>
      <c r="L163" s="69"/>
      <c r="M163" s="78"/>
      <c r="N163" s="1"/>
    </row>
    <row r="164" spans="1:14" ht="15.75">
      <c r="A164" s="125"/>
      <c r="B164" s="2"/>
      <c r="C164" s="2"/>
      <c r="D164" s="2"/>
      <c r="E164" s="2"/>
      <c r="F164" s="2"/>
      <c r="G164" s="69">
        <f>H164+I164+J164+K164+L164</f>
        <v>0</v>
      </c>
      <c r="H164" s="69"/>
      <c r="I164" s="69"/>
      <c r="J164" s="69"/>
      <c r="K164" s="69"/>
      <c r="L164" s="69"/>
      <c r="M164" s="78"/>
      <c r="N164" s="1"/>
    </row>
    <row r="165" spans="1:14" ht="15.75">
      <c r="A165" s="125"/>
      <c r="B165" s="2"/>
      <c r="C165" s="2"/>
      <c r="D165" s="2"/>
      <c r="E165" s="2"/>
      <c r="F165" s="2"/>
      <c r="G165" s="69">
        <f>H165+I165+J165+K165+L165</f>
        <v>0</v>
      </c>
      <c r="H165" s="69"/>
      <c r="I165" s="69"/>
      <c r="J165" s="69"/>
      <c r="K165" s="69"/>
      <c r="L165" s="69"/>
      <c r="M165" s="78"/>
      <c r="N165" s="1"/>
    </row>
    <row r="166" spans="1:14" ht="15.75">
      <c r="A166" s="125"/>
      <c r="B166" s="2"/>
      <c r="C166" s="2"/>
      <c r="D166" s="2"/>
      <c r="E166" s="2"/>
      <c r="F166" s="2"/>
      <c r="G166" s="69">
        <f>H166+I166+J166+K166+L166</f>
        <v>0</v>
      </c>
      <c r="H166" s="69"/>
      <c r="I166" s="69"/>
      <c r="J166" s="69"/>
      <c r="K166" s="69"/>
      <c r="L166" s="69"/>
      <c r="M166" s="78"/>
      <c r="N166" s="1"/>
    </row>
    <row r="167" spans="1:14" ht="16.5" thickBot="1">
      <c r="A167" s="126"/>
      <c r="B167" s="7"/>
      <c r="C167" s="7"/>
      <c r="D167" s="7"/>
      <c r="E167" s="7"/>
      <c r="F167" s="7"/>
      <c r="G167" s="70">
        <f>H167+I167+J167+K167+L167</f>
        <v>0</v>
      </c>
      <c r="H167" s="69"/>
      <c r="I167" s="69"/>
      <c r="J167" s="69"/>
      <c r="K167" s="69"/>
      <c r="L167" s="69"/>
      <c r="M167" s="79"/>
      <c r="N167" s="1"/>
    </row>
    <row r="168" spans="1:14" ht="47.25">
      <c r="A168" s="124">
        <v>30</v>
      </c>
      <c r="B168" s="18" t="s">
        <v>39</v>
      </c>
      <c r="C168" s="112">
        <v>410</v>
      </c>
      <c r="D168" s="112" t="s">
        <v>13</v>
      </c>
      <c r="E168" s="112" t="s">
        <v>13</v>
      </c>
      <c r="F168" s="112" t="s">
        <v>13</v>
      </c>
      <c r="G168" s="16">
        <f>G169+G170+G171+G172+G173</f>
        <v>0</v>
      </c>
      <c r="H168" s="16" t="s">
        <v>13</v>
      </c>
      <c r="I168" s="16" t="s">
        <v>13</v>
      </c>
      <c r="J168" s="16" t="s">
        <v>13</v>
      </c>
      <c r="K168" s="16" t="s">
        <v>13</v>
      </c>
      <c r="L168" s="16" t="s">
        <v>13</v>
      </c>
      <c r="M168" s="80" t="s">
        <v>13</v>
      </c>
      <c r="N168" s="1"/>
    </row>
    <row r="169" spans="1:14" ht="15.75">
      <c r="A169" s="125"/>
      <c r="B169" s="2"/>
      <c r="C169" s="2"/>
      <c r="D169" s="2"/>
      <c r="E169" s="2"/>
      <c r="F169" s="2"/>
      <c r="G169" s="3">
        <f>H169+I169+J169+K169+L169</f>
        <v>0</v>
      </c>
      <c r="H169" s="3"/>
      <c r="I169" s="3"/>
      <c r="J169" s="3"/>
      <c r="K169" s="3"/>
      <c r="L169" s="3"/>
      <c r="M169" s="78"/>
      <c r="N169" s="1"/>
    </row>
    <row r="170" spans="1:14" ht="15.75">
      <c r="A170" s="125"/>
      <c r="B170" s="2"/>
      <c r="C170" s="2"/>
      <c r="D170" s="2"/>
      <c r="E170" s="2"/>
      <c r="F170" s="2"/>
      <c r="G170" s="3">
        <f>H170+I170+J170+K170+L170</f>
        <v>0</v>
      </c>
      <c r="H170" s="3"/>
      <c r="I170" s="3"/>
      <c r="J170" s="3"/>
      <c r="K170" s="3"/>
      <c r="L170" s="3"/>
      <c r="M170" s="78"/>
      <c r="N170" s="1"/>
    </row>
    <row r="171" spans="1:14" ht="15.75">
      <c r="A171" s="125"/>
      <c r="B171" s="2"/>
      <c r="C171" s="2"/>
      <c r="D171" s="2"/>
      <c r="E171" s="2"/>
      <c r="F171" s="2"/>
      <c r="G171" s="3">
        <f>H171+I171+J171+K171+L171</f>
        <v>0</v>
      </c>
      <c r="H171" s="3"/>
      <c r="I171" s="3"/>
      <c r="J171" s="3"/>
      <c r="K171" s="3"/>
      <c r="L171" s="3"/>
      <c r="M171" s="78"/>
      <c r="N171" s="1"/>
    </row>
    <row r="172" spans="1:14" ht="15.75">
      <c r="A172" s="125"/>
      <c r="B172" s="2"/>
      <c r="C172" s="2"/>
      <c r="D172" s="2"/>
      <c r="E172" s="2"/>
      <c r="F172" s="2"/>
      <c r="G172" s="3">
        <f>H172+I172+J172+K172+L172</f>
        <v>0</v>
      </c>
      <c r="H172" s="3"/>
      <c r="I172" s="3"/>
      <c r="J172" s="3"/>
      <c r="K172" s="3"/>
      <c r="L172" s="3"/>
      <c r="M172" s="78"/>
      <c r="N172" s="1"/>
    </row>
    <row r="173" spans="1:14" ht="16.5" thickBot="1">
      <c r="A173" s="126"/>
      <c r="B173" s="7"/>
      <c r="C173" s="7"/>
      <c r="D173" s="7"/>
      <c r="E173" s="7"/>
      <c r="F173" s="7"/>
      <c r="G173" s="8">
        <f>H173+I173+J173+K173+L173</f>
        <v>0</v>
      </c>
      <c r="H173" s="8"/>
      <c r="I173" s="8"/>
      <c r="J173" s="8"/>
      <c r="K173" s="8"/>
      <c r="L173" s="8"/>
      <c r="M173" s="79"/>
      <c r="N173" s="1"/>
    </row>
    <row r="174" spans="1:14" ht="15.75">
      <c r="A174" s="124">
        <v>31</v>
      </c>
      <c r="B174" s="22" t="s">
        <v>40</v>
      </c>
      <c r="C174" s="112">
        <v>420</v>
      </c>
      <c r="D174" s="112" t="s">
        <v>13</v>
      </c>
      <c r="E174" s="112" t="s">
        <v>13</v>
      </c>
      <c r="F174" s="112" t="s">
        <v>13</v>
      </c>
      <c r="G174" s="16">
        <f>G175+G176+G177+G178+G179</f>
        <v>0</v>
      </c>
      <c r="H174" s="16" t="s">
        <v>13</v>
      </c>
      <c r="I174" s="16" t="s">
        <v>13</v>
      </c>
      <c r="J174" s="16" t="s">
        <v>13</v>
      </c>
      <c r="K174" s="16" t="s">
        <v>13</v>
      </c>
      <c r="L174" s="16" t="s">
        <v>13</v>
      </c>
      <c r="M174" s="80" t="s">
        <v>13</v>
      </c>
      <c r="N174" s="1"/>
    </row>
    <row r="175" spans="1:14" ht="15.75">
      <c r="A175" s="125"/>
      <c r="B175" s="2"/>
      <c r="C175" s="2"/>
      <c r="D175" s="2"/>
      <c r="E175" s="2"/>
      <c r="F175" s="2"/>
      <c r="G175" s="3">
        <f>H175+I175+J175+K175+L175</f>
        <v>0</v>
      </c>
      <c r="H175" s="3"/>
      <c r="I175" s="3"/>
      <c r="J175" s="3"/>
      <c r="K175" s="3"/>
      <c r="L175" s="3"/>
      <c r="M175" s="78"/>
      <c r="N175" s="1"/>
    </row>
    <row r="176" spans="1:14" ht="15.75">
      <c r="A176" s="125"/>
      <c r="B176" s="2"/>
      <c r="C176" s="2"/>
      <c r="D176" s="2"/>
      <c r="E176" s="2"/>
      <c r="F176" s="2"/>
      <c r="G176" s="3">
        <f>H176+I176+J176+K176+L176</f>
        <v>0</v>
      </c>
      <c r="H176" s="3"/>
      <c r="I176" s="3"/>
      <c r="J176" s="3"/>
      <c r="K176" s="3"/>
      <c r="L176" s="3"/>
      <c r="M176" s="78"/>
      <c r="N176" s="1"/>
    </row>
    <row r="177" spans="1:14" ht="15.75">
      <c r="A177" s="125"/>
      <c r="B177" s="2"/>
      <c r="C177" s="2"/>
      <c r="D177" s="2"/>
      <c r="E177" s="2"/>
      <c r="F177" s="2"/>
      <c r="G177" s="3">
        <f>H177+I177+J177+K177+L177</f>
        <v>0</v>
      </c>
      <c r="H177" s="3"/>
      <c r="I177" s="3"/>
      <c r="J177" s="3"/>
      <c r="K177" s="3"/>
      <c r="L177" s="3"/>
      <c r="M177" s="78"/>
      <c r="N177" s="1"/>
    </row>
    <row r="178" spans="1:14" ht="15.75">
      <c r="A178" s="125"/>
      <c r="B178" s="2"/>
      <c r="C178" s="2"/>
      <c r="D178" s="2"/>
      <c r="E178" s="2"/>
      <c r="F178" s="2"/>
      <c r="G178" s="3">
        <f>H178+I178+J178+K178+L178</f>
        <v>0</v>
      </c>
      <c r="H178" s="3"/>
      <c r="I178" s="3"/>
      <c r="J178" s="3"/>
      <c r="K178" s="3"/>
      <c r="L178" s="3"/>
      <c r="M178" s="78"/>
      <c r="N178" s="1"/>
    </row>
    <row r="179" spans="1:14" ht="16.5" thickBot="1">
      <c r="A179" s="126"/>
      <c r="B179" s="7"/>
      <c r="C179" s="7"/>
      <c r="D179" s="7"/>
      <c r="E179" s="7"/>
      <c r="F179" s="7"/>
      <c r="G179" s="8">
        <f>H179+I179+J179+K179+L179</f>
        <v>0</v>
      </c>
      <c r="H179" s="8"/>
      <c r="I179" s="8"/>
      <c r="J179" s="8"/>
      <c r="K179" s="8"/>
      <c r="L179" s="8"/>
      <c r="M179" s="79"/>
      <c r="N179" s="1"/>
    </row>
    <row r="180" spans="1:14" ht="31.5">
      <c r="A180" s="124">
        <v>32</v>
      </c>
      <c r="B180" s="18" t="s">
        <v>41</v>
      </c>
      <c r="C180" s="112">
        <v>500</v>
      </c>
      <c r="D180" s="112" t="s">
        <v>13</v>
      </c>
      <c r="E180" s="112" t="s">
        <v>13</v>
      </c>
      <c r="F180" s="112" t="s">
        <v>13</v>
      </c>
      <c r="G180" s="16">
        <f>G181+G182+G183+G184+G185</f>
        <v>101676.92</v>
      </c>
      <c r="H180" s="16" t="s">
        <v>13</v>
      </c>
      <c r="I180" s="16" t="s">
        <v>13</v>
      </c>
      <c r="J180" s="16" t="s">
        <v>13</v>
      </c>
      <c r="K180" s="16" t="s">
        <v>13</v>
      </c>
      <c r="L180" s="16" t="s">
        <v>13</v>
      </c>
      <c r="M180" s="80" t="s">
        <v>13</v>
      </c>
      <c r="N180" s="1"/>
    </row>
    <row r="181" spans="1:14" ht="16.5">
      <c r="A181" s="125"/>
      <c r="B181" s="2"/>
      <c r="C181" s="2">
        <v>510</v>
      </c>
      <c r="D181" s="2"/>
      <c r="E181" s="89" t="s">
        <v>128</v>
      </c>
      <c r="F181" s="89" t="s">
        <v>124</v>
      </c>
      <c r="G181" s="3">
        <f>H181+I181+J181+K181+L181</f>
        <v>80122.69</v>
      </c>
      <c r="H181" s="3"/>
      <c r="I181" s="3"/>
      <c r="J181" s="3"/>
      <c r="K181" s="3"/>
      <c r="L181" s="3">
        <v>80122.69</v>
      </c>
      <c r="M181" s="78"/>
      <c r="N181" s="1"/>
    </row>
    <row r="182" spans="1:14" ht="17.25" thickBot="1">
      <c r="A182" s="125"/>
      <c r="B182" s="2"/>
      <c r="C182" s="2">
        <v>510</v>
      </c>
      <c r="D182" s="2"/>
      <c r="E182" s="77" t="s">
        <v>88</v>
      </c>
      <c r="F182" s="77" t="s">
        <v>135</v>
      </c>
      <c r="G182" s="8">
        <f>H182+I182+J182+K182+L182</f>
        <v>2062.23</v>
      </c>
      <c r="H182" s="8">
        <v>2062.23</v>
      </c>
      <c r="I182" s="3"/>
      <c r="J182" s="3"/>
      <c r="K182" s="3"/>
      <c r="L182" s="3"/>
      <c r="M182" s="78"/>
      <c r="N182" s="1"/>
    </row>
    <row r="183" spans="1:14" ht="16.5">
      <c r="A183" s="125"/>
      <c r="B183" s="2"/>
      <c r="C183" s="123" t="s">
        <v>137</v>
      </c>
      <c r="D183" s="89"/>
      <c r="E183" s="89" t="s">
        <v>94</v>
      </c>
      <c r="F183" s="89" t="s">
        <v>136</v>
      </c>
      <c r="G183" s="3">
        <f>H183+I183+J183+K183+L183</f>
        <v>19492</v>
      </c>
      <c r="H183" s="3">
        <v>19492</v>
      </c>
      <c r="I183" s="3"/>
      <c r="J183" s="3"/>
      <c r="K183" s="3"/>
      <c r="L183" s="3"/>
      <c r="M183" s="78"/>
      <c r="N183" s="1"/>
    </row>
    <row r="184" spans="1:14" ht="15.75">
      <c r="A184" s="125"/>
      <c r="B184" s="2"/>
      <c r="C184" s="2"/>
      <c r="D184" s="2"/>
      <c r="E184" s="2"/>
      <c r="F184" s="2"/>
      <c r="G184" s="3">
        <f>H184+I184+J184+K184+L184</f>
        <v>0</v>
      </c>
      <c r="H184" s="3"/>
      <c r="I184" s="3"/>
      <c r="J184" s="3"/>
      <c r="K184" s="3"/>
      <c r="L184" s="3"/>
      <c r="M184" s="78"/>
      <c r="N184" s="1"/>
    </row>
    <row r="185" spans="1:14" ht="16.5" thickBot="1">
      <c r="A185" s="126"/>
      <c r="B185" s="7"/>
      <c r="C185" s="7"/>
      <c r="D185" s="7"/>
      <c r="E185" s="7"/>
      <c r="F185" s="7"/>
      <c r="G185" s="8">
        <f>H185+I185+J185+K185+L185</f>
        <v>0</v>
      </c>
      <c r="H185" s="8"/>
      <c r="I185" s="8"/>
      <c r="J185" s="8"/>
      <c r="K185" s="8"/>
      <c r="L185" s="8"/>
      <c r="M185" s="79"/>
      <c r="N185" s="1"/>
    </row>
    <row r="186" spans="1:14" ht="31.5">
      <c r="A186" s="124">
        <v>33</v>
      </c>
      <c r="B186" s="18" t="s">
        <v>42</v>
      </c>
      <c r="C186" s="112">
        <v>600</v>
      </c>
      <c r="D186" s="112" t="s">
        <v>13</v>
      </c>
      <c r="E186" s="112" t="s">
        <v>13</v>
      </c>
      <c r="F186" s="112" t="s">
        <v>13</v>
      </c>
      <c r="G186" s="16">
        <f>G187+G188+G189</f>
        <v>0</v>
      </c>
      <c r="H186" s="16" t="s">
        <v>13</v>
      </c>
      <c r="I186" s="16" t="s">
        <v>13</v>
      </c>
      <c r="J186" s="16" t="s">
        <v>13</v>
      </c>
      <c r="K186" s="16" t="s">
        <v>13</v>
      </c>
      <c r="L186" s="16" t="s">
        <v>13</v>
      </c>
      <c r="M186" s="80" t="s">
        <v>13</v>
      </c>
      <c r="N186" s="1"/>
    </row>
    <row r="187" spans="1:14" ht="15.75">
      <c r="A187" s="125"/>
      <c r="B187" s="2"/>
      <c r="C187" s="2"/>
      <c r="D187" s="2"/>
      <c r="E187" s="2"/>
      <c r="F187" s="2"/>
      <c r="G187" s="3">
        <f>H187+I187+J187+K187+L187</f>
        <v>0</v>
      </c>
      <c r="H187" s="3"/>
      <c r="I187" s="3"/>
      <c r="J187" s="3"/>
      <c r="K187" s="3"/>
      <c r="L187" s="3"/>
      <c r="M187" s="78"/>
      <c r="N187" s="1"/>
    </row>
    <row r="188" spans="1:14" ht="15.75">
      <c r="A188" s="125"/>
      <c r="B188" s="2"/>
      <c r="C188" s="2"/>
      <c r="D188" s="2"/>
      <c r="E188" s="2"/>
      <c r="F188" s="2"/>
      <c r="G188" s="3">
        <f>H188+I188+J188+K188+L188</f>
        <v>0</v>
      </c>
      <c r="H188" s="3"/>
      <c r="I188" s="3"/>
      <c r="J188" s="3"/>
      <c r="K188" s="3"/>
      <c r="L188" s="3"/>
      <c r="M188" s="78"/>
      <c r="N188" s="1"/>
    </row>
    <row r="189" spans="1:14" ht="16.5" thickBot="1">
      <c r="A189" s="126"/>
      <c r="B189" s="7"/>
      <c r="C189" s="7"/>
      <c r="D189" s="7"/>
      <c r="E189" s="7"/>
      <c r="F189" s="7"/>
      <c r="G189" s="8">
        <f>H189+I189+J189+K189+L189</f>
        <v>0</v>
      </c>
      <c r="H189" s="8"/>
      <c r="I189" s="8"/>
      <c r="J189" s="8"/>
      <c r="K189" s="8"/>
      <c r="L189" s="8"/>
      <c r="M189" s="79"/>
      <c r="N189" s="1"/>
    </row>
  </sheetData>
  <mergeCells count="46">
    <mergeCell ref="C2:L2"/>
    <mergeCell ref="A4:A7"/>
    <mergeCell ref="B4:B7"/>
    <mergeCell ref="C4:C7"/>
    <mergeCell ref="E4:E7"/>
    <mergeCell ref="F4:F7"/>
    <mergeCell ref="H4:M4"/>
    <mergeCell ref="G5:G7"/>
    <mergeCell ref="H5:M5"/>
    <mergeCell ref="H6:H7"/>
    <mergeCell ref="I6:I7"/>
    <mergeCell ref="J6:J7"/>
    <mergeCell ref="K6:K7"/>
    <mergeCell ref="L6:M6"/>
    <mergeCell ref="D4:D7"/>
    <mergeCell ref="A70:A71"/>
    <mergeCell ref="A42:A45"/>
    <mergeCell ref="A10:A13"/>
    <mergeCell ref="A14:A27"/>
    <mergeCell ref="A28:A31"/>
    <mergeCell ref="A32:A35"/>
    <mergeCell ref="A36:A41"/>
    <mergeCell ref="A46:A47"/>
    <mergeCell ref="A48:A49"/>
    <mergeCell ref="A50:A57"/>
    <mergeCell ref="A58:A63"/>
    <mergeCell ref="A64:A69"/>
    <mergeCell ref="A110:A115"/>
    <mergeCell ref="A116:A119"/>
    <mergeCell ref="A120:A125"/>
    <mergeCell ref="A132:A137"/>
    <mergeCell ref="A73:A78"/>
    <mergeCell ref="A79:A84"/>
    <mergeCell ref="A85:A89"/>
    <mergeCell ref="A90:A95"/>
    <mergeCell ref="A96:A103"/>
    <mergeCell ref="A104:A109"/>
    <mergeCell ref="A168:A173"/>
    <mergeCell ref="A174:A179"/>
    <mergeCell ref="A180:A185"/>
    <mergeCell ref="A186:A189"/>
    <mergeCell ref="A138:A143"/>
    <mergeCell ref="A144:A149"/>
    <mergeCell ref="A150:A155"/>
    <mergeCell ref="A156:A161"/>
    <mergeCell ref="A162:A167"/>
  </mergeCells>
  <pageMargins left="0.39370078740157483" right="0.39370078740157483" top="0.78740157480314965" bottom="0.39370078740157483" header="0" footer="0"/>
  <pageSetup paperSize="9" scale="67" fitToHeight="0" orientation="landscape" useFirstPageNumber="1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89"/>
  <sheetViews>
    <sheetView topLeftCell="A95" zoomScale="75" zoomScaleNormal="75" workbookViewId="0">
      <selection activeCell="B68" sqref="B68:M110"/>
    </sheetView>
  </sheetViews>
  <sheetFormatPr defaultRowHeight="12.75"/>
  <cols>
    <col min="1" max="1" width="8.42578125" customWidth="1"/>
    <col min="2" max="2" width="21.140625" customWidth="1"/>
    <col min="5" max="5" width="26.7109375" customWidth="1"/>
    <col min="7" max="7" width="17.5703125" customWidth="1"/>
    <col min="8" max="8" width="25" customWidth="1"/>
    <col min="9" max="10" width="13.85546875" customWidth="1"/>
    <col min="11" max="11" width="12" customWidth="1"/>
    <col min="12" max="12" width="14.7109375" customWidth="1"/>
    <col min="13" max="13" width="17.28515625" customWidth="1"/>
  </cols>
  <sheetData>
    <row r="1" spans="1:14" ht="33" customHeight="1">
      <c r="K1" s="59"/>
      <c r="L1" s="59"/>
      <c r="M1" s="60" t="s">
        <v>74</v>
      </c>
    </row>
    <row r="2" spans="1:14" ht="18.75">
      <c r="C2" s="135" t="s">
        <v>125</v>
      </c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3.5" thickBot="1"/>
    <row r="4" spans="1:14" ht="21.95" customHeight="1">
      <c r="A4" s="136" t="s">
        <v>44</v>
      </c>
      <c r="B4" s="139" t="s">
        <v>0</v>
      </c>
      <c r="C4" s="142" t="s">
        <v>1</v>
      </c>
      <c r="D4" s="148" t="s">
        <v>43</v>
      </c>
      <c r="E4" s="142" t="s">
        <v>2</v>
      </c>
      <c r="F4" s="142" t="s">
        <v>3</v>
      </c>
      <c r="G4" s="90"/>
      <c r="H4" s="139" t="s">
        <v>4</v>
      </c>
      <c r="I4" s="139"/>
      <c r="J4" s="139"/>
      <c r="K4" s="139"/>
      <c r="L4" s="139"/>
      <c r="M4" s="144"/>
      <c r="N4" s="1"/>
    </row>
    <row r="5" spans="1:14" ht="21.2" customHeight="1">
      <c r="A5" s="137"/>
      <c r="B5" s="140"/>
      <c r="C5" s="140"/>
      <c r="D5" s="149"/>
      <c r="E5" s="140"/>
      <c r="F5" s="140"/>
      <c r="G5" s="140" t="s">
        <v>5</v>
      </c>
      <c r="H5" s="140" t="s">
        <v>6</v>
      </c>
      <c r="I5" s="140"/>
      <c r="J5" s="140"/>
      <c r="K5" s="140"/>
      <c r="L5" s="140"/>
      <c r="M5" s="145"/>
      <c r="N5" s="1"/>
    </row>
    <row r="6" spans="1:14" ht="78" customHeight="1">
      <c r="A6" s="137"/>
      <c r="B6" s="140"/>
      <c r="C6" s="140"/>
      <c r="D6" s="149"/>
      <c r="E6" s="140"/>
      <c r="F6" s="140"/>
      <c r="G6" s="140"/>
      <c r="H6" s="146" t="s">
        <v>77</v>
      </c>
      <c r="I6" s="146" t="s">
        <v>7</v>
      </c>
      <c r="J6" s="146" t="s">
        <v>8</v>
      </c>
      <c r="K6" s="146" t="s">
        <v>9</v>
      </c>
      <c r="L6" s="146" t="s">
        <v>10</v>
      </c>
      <c r="M6" s="147"/>
      <c r="N6" s="1"/>
    </row>
    <row r="7" spans="1:14" ht="83.25" customHeight="1" thickBot="1">
      <c r="A7" s="138"/>
      <c r="B7" s="141"/>
      <c r="C7" s="143"/>
      <c r="D7" s="150"/>
      <c r="E7" s="143"/>
      <c r="F7" s="143"/>
      <c r="G7" s="143"/>
      <c r="H7" s="141"/>
      <c r="I7" s="141"/>
      <c r="J7" s="141"/>
      <c r="K7" s="141"/>
      <c r="L7" s="91" t="s">
        <v>5</v>
      </c>
      <c r="M7" s="10" t="s">
        <v>11</v>
      </c>
      <c r="N7" s="1"/>
    </row>
    <row r="8" spans="1:14" ht="16.5" thickBot="1">
      <c r="A8" s="1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4">
        <v>13</v>
      </c>
      <c r="N8" s="1"/>
    </row>
    <row r="9" spans="1:14" ht="36.4" customHeight="1" thickBot="1">
      <c r="A9" s="118">
        <v>1</v>
      </c>
      <c r="B9" s="15" t="s">
        <v>12</v>
      </c>
      <c r="C9" s="116">
        <v>100</v>
      </c>
      <c r="D9" s="116" t="s">
        <v>13</v>
      </c>
      <c r="E9" s="116" t="s">
        <v>13</v>
      </c>
      <c r="F9" s="116" t="s">
        <v>13</v>
      </c>
      <c r="G9" s="108">
        <f>G14+G42</f>
        <v>9310352</v>
      </c>
      <c r="H9" s="116" t="s">
        <v>13</v>
      </c>
      <c r="I9" s="116" t="s">
        <v>13</v>
      </c>
      <c r="J9" s="116" t="s">
        <v>13</v>
      </c>
      <c r="K9" s="116" t="s">
        <v>13</v>
      </c>
      <c r="L9" s="116" t="s">
        <v>13</v>
      </c>
      <c r="M9" s="17" t="s">
        <v>13</v>
      </c>
      <c r="N9" s="1"/>
    </row>
    <row r="10" spans="1:14" ht="33" customHeight="1">
      <c r="A10" s="124">
        <v>2</v>
      </c>
      <c r="B10" s="66" t="s">
        <v>14</v>
      </c>
      <c r="C10" s="65">
        <v>120</v>
      </c>
      <c r="D10" s="116" t="s">
        <v>13</v>
      </c>
      <c r="E10" s="116" t="s">
        <v>13</v>
      </c>
      <c r="F10" s="116" t="s">
        <v>13</v>
      </c>
      <c r="G10" s="16">
        <f>G11+G12+G13</f>
        <v>0</v>
      </c>
      <c r="H10" s="16" t="s">
        <v>13</v>
      </c>
      <c r="I10" s="16" t="s">
        <v>13</v>
      </c>
      <c r="J10" s="16" t="s">
        <v>13</v>
      </c>
      <c r="K10" s="16" t="s">
        <v>13</v>
      </c>
      <c r="L10" s="16" t="s">
        <v>13</v>
      </c>
      <c r="M10" s="80" t="s">
        <v>13</v>
      </c>
      <c r="N10" s="1"/>
    </row>
    <row r="11" spans="1:14" ht="15.75">
      <c r="A11" s="125"/>
      <c r="B11" s="2"/>
      <c r="C11" s="2"/>
      <c r="D11" s="2"/>
      <c r="E11" s="2"/>
      <c r="F11" s="2"/>
      <c r="G11" s="3">
        <f>L11</f>
        <v>0</v>
      </c>
      <c r="H11" s="81"/>
      <c r="I11" s="3"/>
      <c r="J11" s="3"/>
      <c r="K11" s="3"/>
      <c r="L11" s="3"/>
      <c r="M11" s="78"/>
      <c r="N11" s="1"/>
    </row>
    <row r="12" spans="1:14" ht="15.75">
      <c r="A12" s="125"/>
      <c r="B12" s="2"/>
      <c r="C12" s="2"/>
      <c r="D12" s="2"/>
      <c r="E12" s="2"/>
      <c r="F12" s="2"/>
      <c r="G12" s="3">
        <f>L12</f>
        <v>0</v>
      </c>
      <c r="H12" s="81"/>
      <c r="I12" s="3"/>
      <c r="J12" s="3"/>
      <c r="K12" s="3"/>
      <c r="L12" s="3"/>
      <c r="M12" s="78"/>
      <c r="N12" s="1"/>
    </row>
    <row r="13" spans="1:14" ht="16.5" thickBot="1">
      <c r="A13" s="126"/>
      <c r="B13" s="7"/>
      <c r="C13" s="7"/>
      <c r="D13" s="7"/>
      <c r="E13" s="7"/>
      <c r="F13" s="7"/>
      <c r="G13" s="8">
        <f>L13</f>
        <v>0</v>
      </c>
      <c r="H13" s="82"/>
      <c r="I13" s="8"/>
      <c r="J13" s="8"/>
      <c r="K13" s="8"/>
      <c r="L13" s="8"/>
      <c r="M13" s="79"/>
      <c r="N13" s="1"/>
    </row>
    <row r="14" spans="1:14" ht="31.5">
      <c r="A14" s="124">
        <v>3</v>
      </c>
      <c r="B14" s="66" t="s">
        <v>15</v>
      </c>
      <c r="C14" s="65">
        <v>130</v>
      </c>
      <c r="D14" s="116" t="s">
        <v>13</v>
      </c>
      <c r="E14" s="116" t="s">
        <v>13</v>
      </c>
      <c r="F14" s="116" t="s">
        <v>13</v>
      </c>
      <c r="G14" s="16">
        <f>G15+G17+G19+G26+G27+G23+G24+G25+G21+G22+G16+G18+G20</f>
        <v>9288520</v>
      </c>
      <c r="H14" s="16" t="s">
        <v>13</v>
      </c>
      <c r="I14" s="16" t="s">
        <v>13</v>
      </c>
      <c r="J14" s="16" t="s">
        <v>13</v>
      </c>
      <c r="K14" s="16" t="s">
        <v>13</v>
      </c>
      <c r="L14" s="16" t="s">
        <v>13</v>
      </c>
      <c r="M14" s="80" t="s">
        <v>13</v>
      </c>
      <c r="N14" s="1"/>
    </row>
    <row r="15" spans="1:14" ht="16.149999999999999" customHeight="1">
      <c r="A15" s="125"/>
      <c r="B15" s="2"/>
      <c r="C15" s="2"/>
      <c r="D15" s="2"/>
      <c r="E15" s="77" t="s">
        <v>86</v>
      </c>
      <c r="F15" s="77" t="s">
        <v>87</v>
      </c>
      <c r="G15" s="3">
        <f>H15+L15+K15</f>
        <v>4345960</v>
      </c>
      <c r="H15" s="120">
        <f>H51+H65</f>
        <v>4345960</v>
      </c>
      <c r="I15" s="3"/>
      <c r="J15" s="3"/>
      <c r="K15" s="3"/>
      <c r="L15" s="3"/>
      <c r="M15" s="78"/>
      <c r="N15" s="1"/>
    </row>
    <row r="16" spans="1:14" ht="16.149999999999999" customHeight="1">
      <c r="A16" s="125"/>
      <c r="B16" s="2"/>
      <c r="C16" s="2"/>
      <c r="D16" s="2"/>
      <c r="E16" s="77" t="s">
        <v>134</v>
      </c>
      <c r="F16" s="77" t="s">
        <v>87</v>
      </c>
      <c r="G16" s="3">
        <f>H16+L16+K16</f>
        <v>893000</v>
      </c>
      <c r="H16" s="3">
        <f>H52+H66</f>
        <v>893000</v>
      </c>
      <c r="I16" s="3"/>
      <c r="J16" s="3"/>
      <c r="K16" s="3"/>
      <c r="L16" s="3"/>
      <c r="M16" s="78"/>
      <c r="N16" s="1"/>
    </row>
    <row r="17" spans="1:14" ht="16.149999999999999" customHeight="1">
      <c r="A17" s="125"/>
      <c r="B17" s="2"/>
      <c r="C17" s="2"/>
      <c r="D17" s="2"/>
      <c r="E17" s="77" t="s">
        <v>88</v>
      </c>
      <c r="F17" s="77" t="s">
        <v>89</v>
      </c>
      <c r="G17" s="3">
        <f>H17+L17+K17</f>
        <v>1265800</v>
      </c>
      <c r="H17" s="3">
        <f>H53+H67</f>
        <v>1265800</v>
      </c>
      <c r="I17" s="3"/>
      <c r="J17" s="3"/>
      <c r="K17" s="3"/>
      <c r="L17" s="3"/>
      <c r="M17" s="78"/>
      <c r="N17" s="1"/>
    </row>
    <row r="18" spans="1:14" ht="16.149999999999999" customHeight="1">
      <c r="A18" s="125"/>
      <c r="B18" s="2"/>
      <c r="C18" s="2"/>
      <c r="D18" s="2"/>
      <c r="E18" s="77" t="s">
        <v>133</v>
      </c>
      <c r="F18" s="77" t="s">
        <v>89</v>
      </c>
      <c r="G18" s="3">
        <f t="shared" ref="G18:G25" si="0">H18+L18+K18</f>
        <v>209400</v>
      </c>
      <c r="H18" s="3">
        <f>H54+H68</f>
        <v>209400</v>
      </c>
      <c r="I18" s="3"/>
      <c r="J18" s="3"/>
      <c r="K18" s="3"/>
      <c r="L18" s="3"/>
      <c r="M18" s="78"/>
      <c r="N18" s="1"/>
    </row>
    <row r="19" spans="1:14" ht="16.149999999999999" customHeight="1">
      <c r="A19" s="125"/>
      <c r="B19" s="2"/>
      <c r="C19" s="2"/>
      <c r="D19" s="2"/>
      <c r="E19" s="77" t="s">
        <v>96</v>
      </c>
      <c r="F19" s="89" t="s">
        <v>97</v>
      </c>
      <c r="G19" s="3">
        <f t="shared" si="0"/>
        <v>45000</v>
      </c>
      <c r="H19" s="3">
        <f>H75+H145</f>
        <v>45000</v>
      </c>
      <c r="I19" s="3"/>
      <c r="J19" s="3"/>
      <c r="K19" s="3"/>
      <c r="L19" s="3"/>
      <c r="M19" s="78"/>
      <c r="N19" s="1"/>
    </row>
    <row r="20" spans="1:14" ht="16.149999999999999" customHeight="1">
      <c r="A20" s="125"/>
      <c r="B20" s="2"/>
      <c r="C20" s="2"/>
      <c r="D20" s="2"/>
      <c r="E20" s="77" t="s">
        <v>132</v>
      </c>
      <c r="F20" s="89" t="s">
        <v>97</v>
      </c>
      <c r="G20" s="3">
        <f t="shared" si="0"/>
        <v>5410</v>
      </c>
      <c r="H20" s="3">
        <f>H148</f>
        <v>5410</v>
      </c>
      <c r="I20" s="3"/>
      <c r="J20" s="3"/>
      <c r="K20" s="3"/>
      <c r="L20" s="3"/>
      <c r="M20" s="78"/>
      <c r="N20" s="1"/>
    </row>
    <row r="21" spans="1:14" ht="16.149999999999999" customHeight="1">
      <c r="A21" s="125"/>
      <c r="B21" s="2"/>
      <c r="C21" s="2"/>
      <c r="D21" s="2"/>
      <c r="E21" s="89" t="s">
        <v>112</v>
      </c>
      <c r="F21" s="89" t="s">
        <v>113</v>
      </c>
      <c r="G21" s="3">
        <f t="shared" si="0"/>
        <v>70950</v>
      </c>
      <c r="H21" s="3">
        <v>70950</v>
      </c>
      <c r="I21" s="3"/>
      <c r="J21" s="3"/>
      <c r="K21" s="3"/>
      <c r="L21" s="3"/>
      <c r="M21" s="78"/>
      <c r="N21" s="1"/>
    </row>
    <row r="22" spans="1:14" ht="16.149999999999999" customHeight="1">
      <c r="A22" s="125"/>
      <c r="B22" s="2"/>
      <c r="C22" s="2"/>
      <c r="D22" s="2"/>
      <c r="E22" s="89" t="s">
        <v>114</v>
      </c>
      <c r="F22" s="89" t="s">
        <v>115</v>
      </c>
      <c r="G22" s="3">
        <f t="shared" si="0"/>
        <v>34850</v>
      </c>
      <c r="H22" s="3">
        <v>34850</v>
      </c>
      <c r="I22" s="3"/>
      <c r="J22" s="3"/>
      <c r="K22" s="3"/>
      <c r="L22" s="3"/>
      <c r="M22" s="78"/>
      <c r="N22" s="1"/>
    </row>
    <row r="23" spans="1:14" ht="16.149999999999999" customHeight="1">
      <c r="A23" s="125"/>
      <c r="B23" s="2"/>
      <c r="C23" s="2"/>
      <c r="D23" s="2"/>
      <c r="E23" s="89" t="s">
        <v>94</v>
      </c>
      <c r="F23" s="89" t="s">
        <v>95</v>
      </c>
      <c r="G23" s="3">
        <f t="shared" si="0"/>
        <v>1852050</v>
      </c>
      <c r="H23" s="3">
        <v>1852050</v>
      </c>
      <c r="I23" s="3"/>
      <c r="J23" s="3"/>
      <c r="K23" s="3"/>
      <c r="L23" s="3"/>
      <c r="M23" s="78"/>
      <c r="N23" s="1"/>
    </row>
    <row r="24" spans="1:14" ht="16.149999999999999" customHeight="1">
      <c r="A24" s="125"/>
      <c r="B24" s="2"/>
      <c r="C24" s="2"/>
      <c r="D24" s="2"/>
      <c r="E24" s="89" t="s">
        <v>100</v>
      </c>
      <c r="F24" s="89" t="s">
        <v>95</v>
      </c>
      <c r="G24" s="3">
        <f t="shared" si="0"/>
        <v>109200</v>
      </c>
      <c r="H24" s="3">
        <v>109200</v>
      </c>
      <c r="I24" s="3"/>
      <c r="J24" s="3"/>
      <c r="K24" s="3"/>
      <c r="L24" s="3"/>
      <c r="M24" s="78"/>
      <c r="N24" s="1"/>
    </row>
    <row r="25" spans="1:14" ht="16.149999999999999" customHeight="1">
      <c r="A25" s="125"/>
      <c r="B25" s="2"/>
      <c r="C25" s="2"/>
      <c r="D25" s="2"/>
      <c r="E25" s="89" t="s">
        <v>127</v>
      </c>
      <c r="F25" s="89" t="s">
        <v>95</v>
      </c>
      <c r="G25" s="3">
        <f t="shared" si="0"/>
        <v>125000</v>
      </c>
      <c r="H25" s="3">
        <v>125000</v>
      </c>
      <c r="I25" s="3"/>
      <c r="J25" s="3"/>
      <c r="K25" s="3"/>
      <c r="L25" s="3"/>
      <c r="M25" s="78"/>
      <c r="N25" s="1"/>
    </row>
    <row r="26" spans="1:14" ht="16.149999999999999" customHeight="1">
      <c r="A26" s="125"/>
      <c r="B26" s="2"/>
      <c r="C26" s="2"/>
      <c r="D26" s="2"/>
      <c r="E26" s="89" t="s">
        <v>104</v>
      </c>
      <c r="F26" s="89" t="s">
        <v>95</v>
      </c>
      <c r="G26" s="3">
        <f>H26+L26+K26</f>
        <v>1900</v>
      </c>
      <c r="H26" s="3">
        <v>1900</v>
      </c>
      <c r="I26" s="3"/>
      <c r="J26" s="3"/>
      <c r="K26" s="3"/>
      <c r="L26" s="3"/>
      <c r="M26" s="78"/>
      <c r="N26" s="1"/>
    </row>
    <row r="27" spans="1:14" ht="16.149999999999999" customHeight="1" thickBot="1">
      <c r="A27" s="126"/>
      <c r="B27" s="7"/>
      <c r="C27" s="7"/>
      <c r="D27" s="7"/>
      <c r="E27" s="89" t="s">
        <v>128</v>
      </c>
      <c r="F27" s="89" t="s">
        <v>101</v>
      </c>
      <c r="G27" s="8">
        <f>H27+L27+K27</f>
        <v>330000</v>
      </c>
      <c r="H27" s="8">
        <v>0</v>
      </c>
      <c r="I27" s="8"/>
      <c r="J27" s="8"/>
      <c r="K27" s="8"/>
      <c r="L27" s="8">
        <v>330000</v>
      </c>
      <c r="M27" s="79"/>
      <c r="N27" s="1"/>
    </row>
    <row r="28" spans="1:14" ht="63" customHeight="1">
      <c r="A28" s="124">
        <v>4</v>
      </c>
      <c r="B28" s="67" t="s">
        <v>16</v>
      </c>
      <c r="C28" s="65">
        <v>140</v>
      </c>
      <c r="D28" s="116" t="s">
        <v>13</v>
      </c>
      <c r="E28" s="116" t="s">
        <v>13</v>
      </c>
      <c r="F28" s="116" t="s">
        <v>13</v>
      </c>
      <c r="G28" s="16">
        <f>G29+G30+G31</f>
        <v>0</v>
      </c>
      <c r="H28" s="16" t="s">
        <v>13</v>
      </c>
      <c r="I28" s="16" t="s">
        <v>13</v>
      </c>
      <c r="J28" s="16" t="s">
        <v>13</v>
      </c>
      <c r="K28" s="16" t="s">
        <v>13</v>
      </c>
      <c r="L28" s="16" t="s">
        <v>13</v>
      </c>
      <c r="M28" s="80" t="s">
        <v>13</v>
      </c>
      <c r="N28" s="1"/>
    </row>
    <row r="29" spans="1:14" ht="15.75">
      <c r="A29" s="125"/>
      <c r="B29" s="2"/>
      <c r="C29" s="2"/>
      <c r="D29" s="2"/>
      <c r="E29" s="2"/>
      <c r="F29" s="2"/>
      <c r="G29" s="3">
        <f>L29</f>
        <v>0</v>
      </c>
      <c r="H29" s="3"/>
      <c r="I29" s="3"/>
      <c r="J29" s="3"/>
      <c r="K29" s="3"/>
      <c r="L29" s="3"/>
      <c r="M29" s="78"/>
      <c r="N29" s="1"/>
    </row>
    <row r="30" spans="1:14" ht="15.75">
      <c r="A30" s="125"/>
      <c r="B30" s="2"/>
      <c r="C30" s="2"/>
      <c r="D30" s="2"/>
      <c r="E30" s="2"/>
      <c r="F30" s="2"/>
      <c r="G30" s="3">
        <f>L30</f>
        <v>0</v>
      </c>
      <c r="H30" s="3"/>
      <c r="I30" s="3"/>
      <c r="J30" s="3"/>
      <c r="K30" s="3"/>
      <c r="L30" s="3"/>
      <c r="M30" s="78"/>
      <c r="N30" s="1"/>
    </row>
    <row r="31" spans="1:14" ht="16.5" thickBot="1">
      <c r="A31" s="126"/>
      <c r="B31" s="7"/>
      <c r="C31" s="7"/>
      <c r="D31" s="7"/>
      <c r="E31" s="7"/>
      <c r="F31" s="7"/>
      <c r="G31" s="8">
        <f>L31</f>
        <v>0</v>
      </c>
      <c r="H31" s="8"/>
      <c r="I31" s="8"/>
      <c r="J31" s="8"/>
      <c r="K31" s="8"/>
      <c r="L31" s="8"/>
      <c r="M31" s="79"/>
      <c r="N31" s="1"/>
    </row>
    <row r="32" spans="1:14" ht="157.15" customHeight="1">
      <c r="A32" s="124">
        <v>5</v>
      </c>
      <c r="B32" s="67" t="s">
        <v>17</v>
      </c>
      <c r="C32" s="65">
        <v>150</v>
      </c>
      <c r="D32" s="116" t="s">
        <v>13</v>
      </c>
      <c r="E32" s="116" t="s">
        <v>13</v>
      </c>
      <c r="F32" s="116" t="s">
        <v>13</v>
      </c>
      <c r="G32" s="16">
        <f>G33+G34+G35</f>
        <v>0</v>
      </c>
      <c r="H32" s="16" t="s">
        <v>13</v>
      </c>
      <c r="I32" s="16" t="s">
        <v>13</v>
      </c>
      <c r="J32" s="16" t="s">
        <v>13</v>
      </c>
      <c r="K32" s="16" t="s">
        <v>13</v>
      </c>
      <c r="L32" s="16" t="s">
        <v>13</v>
      </c>
      <c r="M32" s="80" t="s">
        <v>13</v>
      </c>
      <c r="N32" s="1"/>
    </row>
    <row r="33" spans="1:14" ht="15.75">
      <c r="A33" s="125"/>
      <c r="B33" s="2"/>
      <c r="C33" s="2"/>
      <c r="D33" s="2"/>
      <c r="E33" s="2"/>
      <c r="F33" s="2"/>
      <c r="G33" s="3">
        <f>L33</f>
        <v>0</v>
      </c>
      <c r="H33" s="3"/>
      <c r="I33" s="3"/>
      <c r="J33" s="3"/>
      <c r="K33" s="3"/>
      <c r="L33" s="3"/>
      <c r="M33" s="78"/>
      <c r="N33" s="1"/>
    </row>
    <row r="34" spans="1:14" ht="15.75">
      <c r="A34" s="125"/>
      <c r="B34" s="2"/>
      <c r="C34" s="2"/>
      <c r="D34" s="2"/>
      <c r="E34" s="2"/>
      <c r="F34" s="2"/>
      <c r="G34" s="3">
        <f>L34</f>
        <v>0</v>
      </c>
      <c r="H34" s="3"/>
      <c r="I34" s="3"/>
      <c r="J34" s="3"/>
      <c r="K34" s="3"/>
      <c r="L34" s="3"/>
      <c r="M34" s="78"/>
      <c r="N34" s="1"/>
    </row>
    <row r="35" spans="1:14" ht="16.5" thickBot="1">
      <c r="A35" s="126"/>
      <c r="B35" s="7"/>
      <c r="C35" s="7"/>
      <c r="D35" s="7"/>
      <c r="E35" s="7"/>
      <c r="F35" s="7"/>
      <c r="G35" s="8">
        <f>L35</f>
        <v>0</v>
      </c>
      <c r="H35" s="8"/>
      <c r="I35" s="8"/>
      <c r="J35" s="8"/>
      <c r="K35" s="8"/>
      <c r="L35" s="8"/>
      <c r="M35" s="79"/>
      <c r="N35" s="1"/>
    </row>
    <row r="36" spans="1:14" ht="51.6" customHeight="1">
      <c r="A36" s="124">
        <v>6</v>
      </c>
      <c r="B36" s="67" t="s">
        <v>18</v>
      </c>
      <c r="C36" s="65">
        <v>160</v>
      </c>
      <c r="D36" s="116" t="s">
        <v>13</v>
      </c>
      <c r="E36" s="116" t="s">
        <v>13</v>
      </c>
      <c r="F36" s="116" t="s">
        <v>13</v>
      </c>
      <c r="G36" s="16">
        <f>G37+G38+G39+G40+G41</f>
        <v>0</v>
      </c>
      <c r="H36" s="16" t="s">
        <v>13</v>
      </c>
      <c r="I36" s="16" t="s">
        <v>13</v>
      </c>
      <c r="J36" s="16" t="s">
        <v>13</v>
      </c>
      <c r="K36" s="16" t="s">
        <v>13</v>
      </c>
      <c r="L36" s="16" t="s">
        <v>13</v>
      </c>
      <c r="M36" s="80" t="s">
        <v>13</v>
      </c>
      <c r="N36" s="1"/>
    </row>
    <row r="37" spans="1:14" ht="15.75" customHeight="1" thickBot="1">
      <c r="A37" s="125">
        <v>7</v>
      </c>
      <c r="B37" s="2"/>
      <c r="C37" s="2"/>
      <c r="D37" s="2"/>
      <c r="E37" s="2"/>
      <c r="F37" s="2"/>
      <c r="G37" s="3">
        <f>I37+J37</f>
        <v>0</v>
      </c>
      <c r="H37" s="3"/>
      <c r="I37" s="3"/>
      <c r="J37" s="3"/>
      <c r="K37" s="3"/>
      <c r="L37" s="3"/>
      <c r="M37" s="78"/>
      <c r="N37" s="1"/>
    </row>
    <row r="38" spans="1:14" ht="16.5" hidden="1" thickBot="1">
      <c r="A38" s="125">
        <v>8</v>
      </c>
      <c r="B38" s="2"/>
      <c r="C38" s="2"/>
      <c r="D38" s="2"/>
      <c r="E38" s="2"/>
      <c r="F38" s="2"/>
      <c r="G38" s="3">
        <f>I38+J38</f>
        <v>0</v>
      </c>
      <c r="H38" s="3"/>
      <c r="I38" s="3"/>
      <c r="J38" s="3"/>
      <c r="K38" s="3"/>
      <c r="L38" s="3"/>
      <c r="M38" s="78"/>
      <c r="N38" s="1"/>
    </row>
    <row r="39" spans="1:14" ht="16.5" hidden="1" thickBot="1">
      <c r="A39" s="125">
        <v>9</v>
      </c>
      <c r="B39" s="2"/>
      <c r="C39" s="2"/>
      <c r="D39" s="2"/>
      <c r="E39" s="2"/>
      <c r="F39" s="2"/>
      <c r="G39" s="3">
        <f>I39+J39</f>
        <v>0</v>
      </c>
      <c r="H39" s="3"/>
      <c r="I39" s="3"/>
      <c r="J39" s="3"/>
      <c r="K39" s="3"/>
      <c r="L39" s="3"/>
      <c r="M39" s="78"/>
      <c r="N39" s="1"/>
    </row>
    <row r="40" spans="1:14" ht="16.5" hidden="1" thickBot="1">
      <c r="A40" s="125">
        <v>10</v>
      </c>
      <c r="B40" s="2"/>
      <c r="C40" s="2"/>
      <c r="D40" s="2"/>
      <c r="E40" s="2"/>
      <c r="F40" s="2"/>
      <c r="G40" s="3">
        <f>I40+J40</f>
        <v>0</v>
      </c>
      <c r="H40" s="3"/>
      <c r="I40" s="3"/>
      <c r="J40" s="3"/>
      <c r="K40" s="3"/>
      <c r="L40" s="3"/>
      <c r="M40" s="78"/>
      <c r="N40" s="1"/>
    </row>
    <row r="41" spans="1:14" ht="16.5" hidden="1" thickBot="1">
      <c r="A41" s="126">
        <v>11</v>
      </c>
      <c r="B41" s="7"/>
      <c r="C41" s="7"/>
      <c r="D41" s="7"/>
      <c r="E41" s="7"/>
      <c r="F41" s="7"/>
      <c r="G41" s="8">
        <f>I41+J41</f>
        <v>0</v>
      </c>
      <c r="H41" s="8"/>
      <c r="I41" s="8"/>
      <c r="J41" s="8"/>
      <c r="K41" s="8"/>
      <c r="L41" s="8"/>
      <c r="M41" s="79"/>
      <c r="N41" s="1"/>
    </row>
    <row r="42" spans="1:14" ht="15.75">
      <c r="A42" s="124">
        <v>7</v>
      </c>
      <c r="B42" s="68" t="s">
        <v>19</v>
      </c>
      <c r="C42" s="65">
        <v>180</v>
      </c>
      <c r="D42" s="116" t="s">
        <v>13</v>
      </c>
      <c r="E42" s="116" t="s">
        <v>13</v>
      </c>
      <c r="F42" s="116" t="s">
        <v>13</v>
      </c>
      <c r="G42" s="16">
        <f>G43+G44+G45</f>
        <v>21832</v>
      </c>
      <c r="H42" s="16" t="s">
        <v>13</v>
      </c>
      <c r="I42" s="16" t="s">
        <v>13</v>
      </c>
      <c r="J42" s="16" t="s">
        <v>13</v>
      </c>
      <c r="K42" s="16" t="s">
        <v>13</v>
      </c>
      <c r="L42" s="16" t="s">
        <v>13</v>
      </c>
      <c r="M42" s="80" t="s">
        <v>13</v>
      </c>
      <c r="N42" s="1"/>
    </row>
    <row r="43" spans="1:14" ht="16.5">
      <c r="A43" s="125"/>
      <c r="B43" s="2"/>
      <c r="C43" s="2"/>
      <c r="D43" s="2"/>
      <c r="E43" s="89" t="s">
        <v>122</v>
      </c>
      <c r="F43" s="89" t="s">
        <v>123</v>
      </c>
      <c r="G43" s="3">
        <f>L43+I43</f>
        <v>21832</v>
      </c>
      <c r="H43" s="3"/>
      <c r="I43" s="3">
        <v>21832</v>
      </c>
      <c r="J43" s="3"/>
      <c r="K43" s="3"/>
      <c r="L43" s="3"/>
      <c r="M43" s="78"/>
      <c r="N43" s="1"/>
    </row>
    <row r="44" spans="1:14" ht="15.75">
      <c r="A44" s="125"/>
      <c r="B44" s="2"/>
      <c r="C44" s="2"/>
      <c r="D44" s="2"/>
      <c r="E44" s="2"/>
      <c r="F44" s="2"/>
      <c r="G44" s="3">
        <f>L44+I44</f>
        <v>0</v>
      </c>
      <c r="H44" s="3"/>
      <c r="I44" s="3"/>
      <c r="J44" s="3"/>
      <c r="K44" s="3"/>
      <c r="L44" s="3"/>
      <c r="M44" s="78"/>
      <c r="N44" s="1"/>
    </row>
    <row r="45" spans="1:14" ht="16.5" thickBot="1">
      <c r="A45" s="126"/>
      <c r="B45" s="7"/>
      <c r="C45" s="7"/>
      <c r="D45" s="7"/>
      <c r="E45" s="7"/>
      <c r="F45" s="7"/>
      <c r="G45" s="8">
        <f>L45</f>
        <v>0</v>
      </c>
      <c r="H45" s="8"/>
      <c r="I45" s="8"/>
      <c r="J45" s="8"/>
      <c r="K45" s="8"/>
      <c r="L45" s="8"/>
      <c r="M45" s="79"/>
      <c r="N45" s="1"/>
    </row>
    <row r="46" spans="1:14" ht="28.9" customHeight="1">
      <c r="A46" s="124">
        <v>8</v>
      </c>
      <c r="B46" s="15" t="s">
        <v>20</v>
      </c>
      <c r="C46" s="116"/>
      <c r="D46" s="116" t="s">
        <v>13</v>
      </c>
      <c r="E46" s="116" t="s">
        <v>13</v>
      </c>
      <c r="F46" s="116" t="s">
        <v>13</v>
      </c>
      <c r="G46" s="108">
        <f>G48+G70</f>
        <v>9310352</v>
      </c>
      <c r="H46" s="16" t="s">
        <v>13</v>
      </c>
      <c r="I46" s="16" t="s">
        <v>13</v>
      </c>
      <c r="J46" s="16" t="s">
        <v>13</v>
      </c>
      <c r="K46" s="16" t="s">
        <v>13</v>
      </c>
      <c r="L46" s="16" t="s">
        <v>13</v>
      </c>
      <c r="M46" s="80" t="s">
        <v>13</v>
      </c>
      <c r="N46" s="1"/>
    </row>
    <row r="47" spans="1:14" ht="16.5" thickBot="1">
      <c r="A47" s="125"/>
      <c r="B47" s="2"/>
      <c r="C47" s="2"/>
      <c r="D47" s="2"/>
      <c r="E47" s="2"/>
      <c r="F47" s="2"/>
      <c r="G47" s="69"/>
      <c r="H47" s="69"/>
      <c r="I47" s="69"/>
      <c r="J47" s="69"/>
      <c r="K47" s="69"/>
      <c r="L47" s="69"/>
      <c r="M47" s="78"/>
      <c r="N47" s="1"/>
    </row>
    <row r="48" spans="1:14" ht="45.6" customHeight="1">
      <c r="A48" s="124">
        <v>9</v>
      </c>
      <c r="B48" s="15" t="s">
        <v>21</v>
      </c>
      <c r="C48" s="116">
        <v>210</v>
      </c>
      <c r="D48" s="116"/>
      <c r="E48" s="116" t="s">
        <v>13</v>
      </c>
      <c r="F48" s="116" t="s">
        <v>13</v>
      </c>
      <c r="G48" s="16">
        <f>G50+G64+G58</f>
        <v>6714160</v>
      </c>
      <c r="H48" s="16" t="s">
        <v>13</v>
      </c>
      <c r="I48" s="16" t="s">
        <v>13</v>
      </c>
      <c r="J48" s="16" t="s">
        <v>13</v>
      </c>
      <c r="K48" s="16" t="s">
        <v>13</v>
      </c>
      <c r="L48" s="16" t="s">
        <v>13</v>
      </c>
      <c r="M48" s="80" t="s">
        <v>13</v>
      </c>
      <c r="N48" s="1"/>
    </row>
    <row r="49" spans="1:14" ht="16.5" thickBot="1">
      <c r="A49" s="125"/>
      <c r="B49" s="2"/>
      <c r="C49" s="2"/>
      <c r="D49" s="2"/>
      <c r="E49" s="2"/>
      <c r="F49" s="2"/>
      <c r="G49" s="69"/>
      <c r="H49" s="69"/>
      <c r="I49" s="69"/>
      <c r="J49" s="69"/>
      <c r="K49" s="69"/>
      <c r="L49" s="69"/>
      <c r="M49" s="78"/>
      <c r="N49" s="1"/>
    </row>
    <row r="50" spans="1:14" ht="27" customHeight="1">
      <c r="A50" s="124">
        <v>10</v>
      </c>
      <c r="B50" s="67" t="s">
        <v>22</v>
      </c>
      <c r="C50" s="65">
        <v>211</v>
      </c>
      <c r="D50" s="116"/>
      <c r="E50" s="116" t="s">
        <v>13</v>
      </c>
      <c r="F50" s="116" t="s">
        <v>13</v>
      </c>
      <c r="G50" s="16">
        <f>G51+G53+G55+G56+G57+G52+G54</f>
        <v>5156797</v>
      </c>
      <c r="H50" s="16" t="s">
        <v>13</v>
      </c>
      <c r="I50" s="16" t="s">
        <v>13</v>
      </c>
      <c r="J50" s="16" t="s">
        <v>13</v>
      </c>
      <c r="K50" s="16" t="s">
        <v>13</v>
      </c>
      <c r="L50" s="16" t="s">
        <v>13</v>
      </c>
      <c r="M50" s="80" t="s">
        <v>13</v>
      </c>
      <c r="N50" s="1"/>
    </row>
    <row r="51" spans="1:14" ht="16.149999999999999" customHeight="1">
      <c r="A51" s="125"/>
      <c r="B51" s="2"/>
      <c r="C51" s="77" t="s">
        <v>84</v>
      </c>
      <c r="D51" s="77" t="s">
        <v>85</v>
      </c>
      <c r="E51" s="77" t="s">
        <v>86</v>
      </c>
      <c r="F51" s="77" t="s">
        <v>87</v>
      </c>
      <c r="G51" s="3">
        <f>H51+I51+J51+K51+L51</f>
        <v>3337900</v>
      </c>
      <c r="H51" s="3">
        <v>3337900</v>
      </c>
      <c r="I51" s="3"/>
      <c r="J51" s="3"/>
      <c r="K51" s="3"/>
      <c r="L51" s="3"/>
      <c r="M51" s="78"/>
      <c r="N51" s="1"/>
    </row>
    <row r="52" spans="1:14" ht="16.149999999999999" customHeight="1">
      <c r="A52" s="125"/>
      <c r="B52" s="2"/>
      <c r="C52" s="77" t="s">
        <v>84</v>
      </c>
      <c r="D52" s="77" t="s">
        <v>85</v>
      </c>
      <c r="E52" s="77" t="s">
        <v>134</v>
      </c>
      <c r="F52" s="77" t="s">
        <v>87</v>
      </c>
      <c r="G52" s="3">
        <f>H52+I52+J52+K52+L52</f>
        <v>685868</v>
      </c>
      <c r="H52" s="3">
        <v>685868</v>
      </c>
      <c r="I52" s="3"/>
      <c r="J52" s="3"/>
      <c r="K52" s="3"/>
      <c r="L52" s="3"/>
      <c r="M52" s="78"/>
      <c r="N52" s="1"/>
    </row>
    <row r="53" spans="1:14" ht="16.149999999999999" customHeight="1">
      <c r="A53" s="125"/>
      <c r="B53" s="2"/>
      <c r="C53" s="77" t="s">
        <v>84</v>
      </c>
      <c r="D53" s="77" t="s">
        <v>85</v>
      </c>
      <c r="E53" s="77" t="s">
        <v>88</v>
      </c>
      <c r="F53" s="77" t="s">
        <v>89</v>
      </c>
      <c r="G53" s="3">
        <f>H53+I53+J53+K53+L53</f>
        <v>972200</v>
      </c>
      <c r="H53" s="3">
        <v>972200</v>
      </c>
      <c r="I53" s="3"/>
      <c r="J53" s="3"/>
      <c r="K53" s="3"/>
      <c r="L53" s="3"/>
      <c r="M53" s="78"/>
      <c r="N53" s="1"/>
    </row>
    <row r="54" spans="1:14" ht="16.149999999999999" customHeight="1">
      <c r="A54" s="125"/>
      <c r="B54" s="2"/>
      <c r="C54" s="77" t="s">
        <v>84</v>
      </c>
      <c r="D54" s="77" t="s">
        <v>85</v>
      </c>
      <c r="E54" s="77" t="s">
        <v>133</v>
      </c>
      <c r="F54" s="77" t="s">
        <v>89</v>
      </c>
      <c r="G54" s="3">
        <f>H54+I54+J54+K54+L54</f>
        <v>160829</v>
      </c>
      <c r="H54" s="3">
        <v>160829</v>
      </c>
      <c r="I54" s="3"/>
      <c r="J54" s="3"/>
      <c r="K54" s="3"/>
      <c r="L54" s="3"/>
      <c r="M54" s="78"/>
      <c r="N54" s="1"/>
    </row>
    <row r="55" spans="1:14" ht="16.149999999999999" customHeight="1">
      <c r="A55" s="125"/>
      <c r="B55" s="2"/>
      <c r="C55" s="77"/>
      <c r="D55" s="77"/>
      <c r="E55" s="89"/>
      <c r="F55" s="89"/>
      <c r="G55" s="3">
        <f>H55+I55+J55+K55+L55</f>
        <v>0</v>
      </c>
      <c r="H55" s="3"/>
      <c r="I55" s="3"/>
      <c r="J55" s="3"/>
      <c r="K55" s="3"/>
      <c r="L55" s="3"/>
      <c r="M55" s="78"/>
      <c r="N55" s="1"/>
    </row>
    <row r="56" spans="1:14" ht="15.75">
      <c r="A56" s="125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78"/>
      <c r="N56" s="1"/>
    </row>
    <row r="57" spans="1:14" ht="16.5" thickBot="1">
      <c r="A57" s="126"/>
      <c r="B57" s="7"/>
      <c r="C57" s="7"/>
      <c r="D57" s="7"/>
      <c r="E57" s="7"/>
      <c r="F57" s="7"/>
      <c r="G57" s="8"/>
      <c r="H57" s="8"/>
      <c r="I57" s="8"/>
      <c r="J57" s="8"/>
      <c r="K57" s="8"/>
      <c r="L57" s="8"/>
      <c r="M57" s="79"/>
      <c r="N57" s="1"/>
    </row>
    <row r="58" spans="1:14" ht="15.75">
      <c r="A58" s="124">
        <v>11</v>
      </c>
      <c r="B58" s="72" t="s">
        <v>23</v>
      </c>
      <c r="C58" s="65">
        <v>212</v>
      </c>
      <c r="D58" s="116"/>
      <c r="E58" s="116" t="s">
        <v>13</v>
      </c>
      <c r="F58" s="116" t="s">
        <v>13</v>
      </c>
      <c r="G58" s="71">
        <f>G59+G60+G61+G62+G63</f>
        <v>0</v>
      </c>
      <c r="H58" s="16" t="s">
        <v>13</v>
      </c>
      <c r="I58" s="16" t="s">
        <v>13</v>
      </c>
      <c r="J58" s="16" t="s">
        <v>13</v>
      </c>
      <c r="K58" s="16" t="s">
        <v>13</v>
      </c>
      <c r="L58" s="16" t="s">
        <v>13</v>
      </c>
      <c r="M58" s="80" t="s">
        <v>13</v>
      </c>
      <c r="N58" s="1"/>
    </row>
    <row r="59" spans="1:14" ht="16.5">
      <c r="A59" s="125"/>
      <c r="B59" s="4"/>
      <c r="C59" s="4"/>
      <c r="D59" s="2"/>
      <c r="E59" s="77"/>
      <c r="F59" s="77"/>
      <c r="G59" s="3">
        <f>H59+I59+J59+K59+L59</f>
        <v>0</v>
      </c>
      <c r="H59" s="3"/>
      <c r="I59" s="3"/>
      <c r="J59" s="3"/>
      <c r="K59" s="3"/>
      <c r="L59" s="3"/>
      <c r="M59" s="78"/>
      <c r="N59" s="1"/>
    </row>
    <row r="60" spans="1:14" ht="15.75">
      <c r="A60" s="125"/>
      <c r="B60" s="2"/>
      <c r="C60" s="2"/>
      <c r="D60" s="2"/>
      <c r="E60" s="2"/>
      <c r="F60" s="2"/>
      <c r="G60" s="3">
        <f>H60+I60+J60+K60+L60</f>
        <v>0</v>
      </c>
      <c r="H60" s="3"/>
      <c r="I60" s="3"/>
      <c r="J60" s="3"/>
      <c r="K60" s="3"/>
      <c r="L60" s="3"/>
      <c r="M60" s="78"/>
      <c r="N60" s="1"/>
    </row>
    <row r="61" spans="1:14" ht="0.75" customHeight="1" thickBot="1">
      <c r="A61" s="125"/>
      <c r="B61" s="2"/>
      <c r="C61" s="2"/>
      <c r="D61" s="2"/>
      <c r="E61" s="2"/>
      <c r="F61" s="2"/>
      <c r="G61" s="3">
        <f>H61+I61+J61+K61+L61</f>
        <v>0</v>
      </c>
      <c r="H61" s="3"/>
      <c r="I61" s="3"/>
      <c r="J61" s="3"/>
      <c r="K61" s="3"/>
      <c r="L61" s="3"/>
      <c r="M61" s="78"/>
      <c r="N61" s="1"/>
    </row>
    <row r="62" spans="1:14" ht="16.5" hidden="1" thickBot="1">
      <c r="A62" s="125"/>
      <c r="B62" s="2"/>
      <c r="C62" s="2"/>
      <c r="D62" s="2"/>
      <c r="E62" s="2"/>
      <c r="F62" s="2"/>
      <c r="G62" s="3">
        <f>H62+I62+J62+K62+L62</f>
        <v>0</v>
      </c>
      <c r="H62" s="3"/>
      <c r="I62" s="3"/>
      <c r="J62" s="3"/>
      <c r="K62" s="3"/>
      <c r="L62" s="3"/>
      <c r="M62" s="78"/>
      <c r="N62" s="1"/>
    </row>
    <row r="63" spans="1:14" ht="16.5" hidden="1" thickBot="1">
      <c r="A63" s="126"/>
      <c r="B63" s="7"/>
      <c r="C63" s="7"/>
      <c r="D63" s="7"/>
      <c r="E63" s="7"/>
      <c r="F63" s="7"/>
      <c r="G63" s="8">
        <f>H63+I63+J63+K63+L63</f>
        <v>0</v>
      </c>
      <c r="H63" s="8"/>
      <c r="I63" s="8"/>
      <c r="J63" s="8"/>
      <c r="K63" s="8"/>
      <c r="L63" s="8"/>
      <c r="M63" s="79"/>
      <c r="N63" s="1"/>
    </row>
    <row r="64" spans="1:14" ht="47.25">
      <c r="A64" s="124">
        <v>12</v>
      </c>
      <c r="B64" s="73" t="s">
        <v>24</v>
      </c>
      <c r="C64" s="65">
        <v>213</v>
      </c>
      <c r="D64" s="116"/>
      <c r="E64" s="116" t="s">
        <v>13</v>
      </c>
      <c r="F64" s="116" t="s">
        <v>13</v>
      </c>
      <c r="G64" s="16">
        <f>G65+G66+G67+G68+G69</f>
        <v>1557363</v>
      </c>
      <c r="H64" s="16" t="s">
        <v>13</v>
      </c>
      <c r="I64" s="16" t="s">
        <v>13</v>
      </c>
      <c r="J64" s="16" t="s">
        <v>13</v>
      </c>
      <c r="K64" s="16" t="s">
        <v>13</v>
      </c>
      <c r="L64" s="16" t="s">
        <v>13</v>
      </c>
      <c r="M64" s="80" t="s">
        <v>13</v>
      </c>
      <c r="N64" s="1"/>
    </row>
    <row r="65" spans="1:14" ht="16.149999999999999" customHeight="1">
      <c r="A65" s="125"/>
      <c r="B65" s="2"/>
      <c r="C65" s="77" t="s">
        <v>90</v>
      </c>
      <c r="D65" s="77" t="s">
        <v>91</v>
      </c>
      <c r="E65" s="77" t="s">
        <v>86</v>
      </c>
      <c r="F65" s="77" t="s">
        <v>87</v>
      </c>
      <c r="G65" s="3">
        <f>H65+I65+J65+K65+L65</f>
        <v>1008060</v>
      </c>
      <c r="H65" s="3">
        <v>1008060</v>
      </c>
      <c r="I65" s="3"/>
      <c r="J65" s="3"/>
      <c r="K65" s="3"/>
      <c r="L65" s="3"/>
      <c r="M65" s="78"/>
      <c r="N65" s="1"/>
    </row>
    <row r="66" spans="1:14" ht="16.149999999999999" customHeight="1">
      <c r="A66" s="125"/>
      <c r="B66" s="2"/>
      <c r="C66" s="77" t="s">
        <v>90</v>
      </c>
      <c r="D66" s="77" t="s">
        <v>91</v>
      </c>
      <c r="E66" s="77" t="s">
        <v>134</v>
      </c>
      <c r="F66" s="77" t="s">
        <v>87</v>
      </c>
      <c r="G66" s="3">
        <f>H66+I66+J66+K66+L66</f>
        <v>207132</v>
      </c>
      <c r="H66" s="3">
        <v>207132</v>
      </c>
      <c r="I66" s="3"/>
      <c r="J66" s="3"/>
      <c r="K66" s="3"/>
      <c r="L66" s="3"/>
      <c r="M66" s="78"/>
      <c r="N66" s="1"/>
    </row>
    <row r="67" spans="1:14" ht="16.149999999999999" customHeight="1">
      <c r="A67" s="125"/>
      <c r="B67" s="2"/>
      <c r="C67" s="77" t="s">
        <v>90</v>
      </c>
      <c r="D67" s="77" t="s">
        <v>91</v>
      </c>
      <c r="E67" s="77" t="s">
        <v>88</v>
      </c>
      <c r="F67" s="77" t="s">
        <v>89</v>
      </c>
      <c r="G67" s="3">
        <f>H67+I67+J67+K67+L67</f>
        <v>293600</v>
      </c>
      <c r="H67" s="3">
        <v>293600</v>
      </c>
      <c r="I67" s="3"/>
      <c r="J67" s="3"/>
      <c r="K67" s="3"/>
      <c r="L67" s="3"/>
      <c r="M67" s="78"/>
      <c r="N67" s="1"/>
    </row>
    <row r="68" spans="1:14" ht="16.5">
      <c r="A68" s="125"/>
      <c r="B68" s="2"/>
      <c r="C68" s="77" t="s">
        <v>90</v>
      </c>
      <c r="D68" s="77" t="s">
        <v>91</v>
      </c>
      <c r="E68" s="77" t="s">
        <v>133</v>
      </c>
      <c r="F68" s="77" t="s">
        <v>89</v>
      </c>
      <c r="G68" s="3">
        <f>H68+I68+J68+K68+L68</f>
        <v>48571</v>
      </c>
      <c r="H68" s="3">
        <v>48571</v>
      </c>
      <c r="I68" s="3"/>
      <c r="J68" s="3"/>
      <c r="K68" s="3"/>
      <c r="L68" s="3"/>
      <c r="M68" s="78"/>
      <c r="N68" s="1"/>
    </row>
    <row r="69" spans="1:14" ht="16.5" thickBot="1">
      <c r="A69" s="126"/>
      <c r="B69" s="7"/>
      <c r="C69" s="7"/>
      <c r="D69" s="7"/>
      <c r="E69" s="7"/>
      <c r="F69" s="7"/>
      <c r="G69" s="8">
        <f>H69+I69+J69+K69+L69</f>
        <v>0</v>
      </c>
      <c r="H69" s="8"/>
      <c r="I69" s="8"/>
      <c r="J69" s="8"/>
      <c r="K69" s="8"/>
      <c r="L69" s="8"/>
      <c r="M69" s="79"/>
      <c r="N69" s="1"/>
    </row>
    <row r="70" spans="1:14" ht="31.5">
      <c r="A70" s="124">
        <v>13</v>
      </c>
      <c r="B70" s="15" t="s">
        <v>79</v>
      </c>
      <c r="C70" s="122" t="s">
        <v>13</v>
      </c>
      <c r="D70" s="114" t="s">
        <v>83</v>
      </c>
      <c r="E70" s="116" t="s">
        <v>13</v>
      </c>
      <c r="F70" s="116" t="s">
        <v>13</v>
      </c>
      <c r="G70" s="16">
        <f>G73+G85+G90+G96+G120+G132+G138</f>
        <v>2596192</v>
      </c>
      <c r="H70" s="16" t="s">
        <v>13</v>
      </c>
      <c r="I70" s="16" t="s">
        <v>13</v>
      </c>
      <c r="J70" s="16" t="s">
        <v>13</v>
      </c>
      <c r="K70" s="16" t="s">
        <v>13</v>
      </c>
      <c r="L70" s="16" t="s">
        <v>13</v>
      </c>
      <c r="M70" s="80" t="s">
        <v>13</v>
      </c>
      <c r="N70" s="1"/>
    </row>
    <row r="71" spans="1:14" ht="16.5" thickBot="1">
      <c r="A71" s="125"/>
      <c r="B71" s="2"/>
      <c r="C71" s="2"/>
      <c r="D71" s="2"/>
      <c r="E71" s="2"/>
      <c r="F71" s="2"/>
      <c r="G71" s="69"/>
      <c r="H71" s="69"/>
      <c r="I71" s="69"/>
      <c r="J71" s="69"/>
      <c r="K71" s="69"/>
      <c r="L71" s="69"/>
      <c r="M71" s="78"/>
      <c r="N71" s="1"/>
    </row>
    <row r="72" spans="1:14" ht="16.5" thickBot="1">
      <c r="A72" s="24"/>
      <c r="B72" s="25" t="s">
        <v>25</v>
      </c>
      <c r="C72" s="13" t="s">
        <v>13</v>
      </c>
      <c r="D72" s="13"/>
      <c r="E72" s="13" t="s">
        <v>13</v>
      </c>
      <c r="F72" s="13" t="s">
        <v>13</v>
      </c>
      <c r="G72" s="26" t="s">
        <v>13</v>
      </c>
      <c r="H72" s="26" t="s">
        <v>13</v>
      </c>
      <c r="I72" s="26" t="s">
        <v>13</v>
      </c>
      <c r="J72" s="26" t="s">
        <v>13</v>
      </c>
      <c r="K72" s="26" t="s">
        <v>13</v>
      </c>
      <c r="L72" s="26" t="s">
        <v>13</v>
      </c>
      <c r="M72" s="83" t="s">
        <v>13</v>
      </c>
      <c r="N72" s="1"/>
    </row>
    <row r="73" spans="1:14" ht="15.75">
      <c r="A73" s="124">
        <v>14</v>
      </c>
      <c r="B73" s="19" t="s">
        <v>26</v>
      </c>
      <c r="C73" s="65">
        <v>221</v>
      </c>
      <c r="D73" s="116"/>
      <c r="E73" s="116"/>
      <c r="F73" s="116"/>
      <c r="G73" s="16">
        <f>G74+G75+G76+G77+G78</f>
        <v>35400</v>
      </c>
      <c r="H73" s="84"/>
      <c r="I73" s="84"/>
      <c r="J73" s="84"/>
      <c r="K73" s="84"/>
      <c r="L73" s="84"/>
      <c r="M73" s="85"/>
      <c r="N73" s="1"/>
    </row>
    <row r="74" spans="1:14" ht="16.149999999999999" customHeight="1">
      <c r="A74" s="125"/>
      <c r="B74" s="4"/>
      <c r="C74" s="89" t="s">
        <v>92</v>
      </c>
      <c r="D74" s="89" t="s">
        <v>93</v>
      </c>
      <c r="E74" s="89" t="s">
        <v>94</v>
      </c>
      <c r="F74" s="89" t="s">
        <v>95</v>
      </c>
      <c r="G74" s="5">
        <f>H74+I74+J74+K74+L74</f>
        <v>12000</v>
      </c>
      <c r="H74" s="3">
        <v>12000</v>
      </c>
      <c r="I74" s="3"/>
      <c r="J74" s="3"/>
      <c r="K74" s="3"/>
      <c r="L74" s="3"/>
      <c r="M74" s="78"/>
      <c r="N74" s="1"/>
    </row>
    <row r="75" spans="1:14" ht="16.149999999999999" customHeight="1">
      <c r="A75" s="125"/>
      <c r="B75" s="4"/>
      <c r="C75" s="89" t="s">
        <v>92</v>
      </c>
      <c r="D75" s="89" t="s">
        <v>93</v>
      </c>
      <c r="E75" s="89" t="s">
        <v>96</v>
      </c>
      <c r="F75" s="89" t="s">
        <v>97</v>
      </c>
      <c r="G75" s="5">
        <f t="shared" ref="G75:G78" si="1">H75+I75+J75+K75+L75</f>
        <v>23400</v>
      </c>
      <c r="H75" s="3">
        <v>23400</v>
      </c>
      <c r="I75" s="3"/>
      <c r="J75" s="3"/>
      <c r="K75" s="3"/>
      <c r="L75" s="3"/>
      <c r="M75" s="78"/>
      <c r="N75" s="1"/>
    </row>
    <row r="76" spans="1:14" ht="15.75">
      <c r="A76" s="125"/>
      <c r="B76" s="4"/>
      <c r="C76" s="115"/>
      <c r="D76" s="115"/>
      <c r="E76" s="115"/>
      <c r="F76" s="115"/>
      <c r="G76" s="5">
        <f t="shared" si="1"/>
        <v>0</v>
      </c>
      <c r="H76" s="3"/>
      <c r="I76" s="3"/>
      <c r="J76" s="3"/>
      <c r="K76" s="3"/>
      <c r="L76" s="3"/>
      <c r="M76" s="78"/>
      <c r="N76" s="1"/>
    </row>
    <row r="77" spans="1:14" ht="15.75">
      <c r="A77" s="125"/>
      <c r="B77" s="4"/>
      <c r="C77" s="115"/>
      <c r="D77" s="115"/>
      <c r="E77" s="115"/>
      <c r="F77" s="115"/>
      <c r="G77" s="5">
        <f t="shared" si="1"/>
        <v>0</v>
      </c>
      <c r="H77" s="3"/>
      <c r="I77" s="3"/>
      <c r="J77" s="3"/>
      <c r="K77" s="3"/>
      <c r="L77" s="3"/>
      <c r="M77" s="78"/>
      <c r="N77" s="1"/>
    </row>
    <row r="78" spans="1:14" ht="16.5" thickBot="1">
      <c r="A78" s="130"/>
      <c r="B78" s="62"/>
      <c r="C78" s="23"/>
      <c r="D78" s="23"/>
      <c r="E78" s="23"/>
      <c r="F78" s="23"/>
      <c r="G78" s="63">
        <f t="shared" si="1"/>
        <v>0</v>
      </c>
      <c r="H78" s="86"/>
      <c r="I78" s="86"/>
      <c r="J78" s="86"/>
      <c r="K78" s="86"/>
      <c r="L78" s="86"/>
      <c r="M78" s="87"/>
      <c r="N78" s="1"/>
    </row>
    <row r="79" spans="1:14" ht="18.600000000000001" customHeight="1">
      <c r="A79" s="131">
        <v>15</v>
      </c>
      <c r="B79" s="66" t="s">
        <v>78</v>
      </c>
      <c r="C79" s="65">
        <v>222</v>
      </c>
      <c r="D79" s="116"/>
      <c r="E79" s="116"/>
      <c r="F79" s="116"/>
      <c r="G79" s="71">
        <f>G80+G81+G82+G83+G84</f>
        <v>0</v>
      </c>
      <c r="H79" s="84"/>
      <c r="I79" s="84"/>
      <c r="J79" s="84"/>
      <c r="K79" s="84"/>
      <c r="L79" s="84"/>
      <c r="M79" s="85"/>
      <c r="N79" s="1"/>
    </row>
    <row r="80" spans="1:14" ht="15.75">
      <c r="A80" s="132"/>
      <c r="B80" s="4"/>
      <c r="C80" s="115"/>
      <c r="D80" s="115"/>
      <c r="E80" s="115"/>
      <c r="F80" s="115"/>
      <c r="G80" s="5">
        <f>H80+I80+J80+K80+L80</f>
        <v>0</v>
      </c>
      <c r="H80" s="3"/>
      <c r="I80" s="3"/>
      <c r="J80" s="3"/>
      <c r="K80" s="3"/>
      <c r="L80" s="3"/>
      <c r="M80" s="78"/>
      <c r="N80" s="1"/>
    </row>
    <row r="81" spans="1:14" ht="15.75" hidden="1">
      <c r="A81" s="132"/>
      <c r="B81" s="4"/>
      <c r="C81" s="115"/>
      <c r="D81" s="115"/>
      <c r="E81" s="115"/>
      <c r="F81" s="115"/>
      <c r="G81" s="5">
        <f t="shared" ref="G81:G84" si="2">H81+I81+J81+K81+L81</f>
        <v>0</v>
      </c>
      <c r="H81" s="3"/>
      <c r="I81" s="3"/>
      <c r="J81" s="3"/>
      <c r="K81" s="3"/>
      <c r="L81" s="3"/>
      <c r="M81" s="78"/>
      <c r="N81" s="1"/>
    </row>
    <row r="82" spans="1:14" ht="15.75" hidden="1">
      <c r="A82" s="132"/>
      <c r="B82" s="4"/>
      <c r="C82" s="115"/>
      <c r="D82" s="115"/>
      <c r="E82" s="115"/>
      <c r="F82" s="115"/>
      <c r="G82" s="5">
        <f t="shared" si="2"/>
        <v>0</v>
      </c>
      <c r="H82" s="3"/>
      <c r="I82" s="3"/>
      <c r="J82" s="3"/>
      <c r="K82" s="3"/>
      <c r="L82" s="3"/>
      <c r="M82" s="78"/>
      <c r="N82" s="1"/>
    </row>
    <row r="83" spans="1:14" ht="15.75" hidden="1">
      <c r="A83" s="132"/>
      <c r="B83" s="4"/>
      <c r="C83" s="115"/>
      <c r="D83" s="115"/>
      <c r="E83" s="115"/>
      <c r="F83" s="115"/>
      <c r="G83" s="5">
        <f t="shared" si="2"/>
        <v>0</v>
      </c>
      <c r="H83" s="3"/>
      <c r="I83" s="3"/>
      <c r="J83" s="3"/>
      <c r="K83" s="3"/>
      <c r="L83" s="3"/>
      <c r="M83" s="78"/>
      <c r="N83" s="1"/>
    </row>
    <row r="84" spans="1:14" ht="16.5" hidden="1" thickBot="1">
      <c r="A84" s="133"/>
      <c r="B84" s="20"/>
      <c r="C84" s="117"/>
      <c r="D84" s="117"/>
      <c r="E84" s="117"/>
      <c r="F84" s="117"/>
      <c r="G84" s="21">
        <f t="shared" si="2"/>
        <v>0</v>
      </c>
      <c r="H84" s="8"/>
      <c r="I84" s="8"/>
      <c r="J84" s="8"/>
      <c r="K84" s="8"/>
      <c r="L84" s="8"/>
      <c r="M84" s="79"/>
      <c r="N84" s="1"/>
    </row>
    <row r="85" spans="1:14" ht="15.6" customHeight="1">
      <c r="A85" s="134">
        <v>16</v>
      </c>
      <c r="B85" s="74" t="s">
        <v>27</v>
      </c>
      <c r="C85" s="75">
        <v>223</v>
      </c>
      <c r="D85" s="94"/>
      <c r="E85" s="94" t="s">
        <v>13</v>
      </c>
      <c r="F85" s="94" t="s">
        <v>13</v>
      </c>
      <c r="G85" s="11">
        <f>G86+G87+G88+G89</f>
        <v>858000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88" t="s">
        <v>13</v>
      </c>
      <c r="N85" s="1"/>
    </row>
    <row r="86" spans="1:14" ht="20.45" customHeight="1">
      <c r="A86" s="125"/>
      <c r="B86" s="4"/>
      <c r="C86" s="89" t="s">
        <v>98</v>
      </c>
      <c r="D86" s="89" t="s">
        <v>93</v>
      </c>
      <c r="E86" s="89" t="s">
        <v>94</v>
      </c>
      <c r="F86" s="89" t="s">
        <v>95</v>
      </c>
      <c r="G86" s="5">
        <f>H86+I86+J86+K86+L86</f>
        <v>858000</v>
      </c>
      <c r="H86" s="3">
        <v>858000</v>
      </c>
      <c r="I86" s="3"/>
      <c r="J86" s="3"/>
      <c r="K86" s="3"/>
      <c r="L86" s="3"/>
      <c r="M86" s="78"/>
      <c r="N86" s="1"/>
    </row>
    <row r="87" spans="1:14" ht="15.75">
      <c r="A87" s="125"/>
      <c r="B87" s="4"/>
      <c r="C87" s="115"/>
      <c r="D87" s="115"/>
      <c r="E87" s="115"/>
      <c r="F87" s="115"/>
      <c r="G87" s="5">
        <f>H87+I87+J87+K87+L87</f>
        <v>0</v>
      </c>
      <c r="H87" s="3"/>
      <c r="I87" s="3"/>
      <c r="J87" s="3"/>
      <c r="K87" s="3"/>
      <c r="L87" s="3"/>
      <c r="M87" s="78"/>
      <c r="N87" s="1"/>
    </row>
    <row r="88" spans="1:14" ht="15.75">
      <c r="A88" s="125"/>
      <c r="B88" s="4"/>
      <c r="C88" s="115"/>
      <c r="D88" s="115"/>
      <c r="E88" s="115"/>
      <c r="F88" s="115"/>
      <c r="G88" s="5">
        <f>H88+I88+J88+K88+L88</f>
        <v>0</v>
      </c>
      <c r="H88" s="3"/>
      <c r="I88" s="3"/>
      <c r="J88" s="3"/>
      <c r="K88" s="3"/>
      <c r="L88" s="3"/>
      <c r="M88" s="78"/>
      <c r="N88" s="1"/>
    </row>
    <row r="89" spans="1:14" ht="16.5" thickBot="1">
      <c r="A89" s="126"/>
      <c r="B89" s="20"/>
      <c r="C89" s="117"/>
      <c r="D89" s="117"/>
      <c r="E89" s="117"/>
      <c r="F89" s="117"/>
      <c r="G89" s="21">
        <f>H89+I89+J89+K89+L89</f>
        <v>0</v>
      </c>
      <c r="H89" s="8"/>
      <c r="I89" s="8"/>
      <c r="J89" s="8"/>
      <c r="K89" s="8"/>
      <c r="L89" s="8"/>
      <c r="M89" s="79"/>
      <c r="N89" s="1"/>
    </row>
    <row r="90" spans="1:14" ht="47.25">
      <c r="A90" s="124">
        <v>17</v>
      </c>
      <c r="B90" s="66" t="s">
        <v>28</v>
      </c>
      <c r="C90" s="65">
        <v>225</v>
      </c>
      <c r="D90" s="116"/>
      <c r="E90" s="116" t="s">
        <v>29</v>
      </c>
      <c r="F90" s="116" t="s">
        <v>13</v>
      </c>
      <c r="G90" s="16">
        <f>G91+G92+G93+G94+G95</f>
        <v>438100</v>
      </c>
      <c r="H90" s="16" t="s">
        <v>13</v>
      </c>
      <c r="I90" s="16" t="s">
        <v>13</v>
      </c>
      <c r="J90" s="16" t="s">
        <v>13</v>
      </c>
      <c r="K90" s="16" t="s">
        <v>13</v>
      </c>
      <c r="L90" s="16" t="s">
        <v>13</v>
      </c>
      <c r="M90" s="80" t="s">
        <v>13</v>
      </c>
      <c r="N90" s="1"/>
    </row>
    <row r="91" spans="1:14" ht="16.149999999999999" customHeight="1">
      <c r="A91" s="125"/>
      <c r="B91" s="4"/>
      <c r="C91" s="89" t="s">
        <v>99</v>
      </c>
      <c r="D91" s="89" t="s">
        <v>93</v>
      </c>
      <c r="E91" s="89" t="s">
        <v>94</v>
      </c>
      <c r="F91" s="89" t="s">
        <v>95</v>
      </c>
      <c r="G91" s="5">
        <f>H91+I91+J91+K91+L91</f>
        <v>217300</v>
      </c>
      <c r="H91" s="3">
        <v>217300</v>
      </c>
      <c r="I91" s="3"/>
      <c r="J91" s="3"/>
      <c r="K91" s="3"/>
      <c r="L91" s="3"/>
      <c r="M91" s="78"/>
      <c r="N91" s="1"/>
    </row>
    <row r="92" spans="1:14" ht="16.149999999999999" customHeight="1">
      <c r="A92" s="125"/>
      <c r="B92" s="4"/>
      <c r="C92" s="89" t="s">
        <v>99</v>
      </c>
      <c r="D92" s="89" t="s">
        <v>93</v>
      </c>
      <c r="E92" s="89" t="s">
        <v>100</v>
      </c>
      <c r="F92" s="89" t="s">
        <v>95</v>
      </c>
      <c r="G92" s="5">
        <f>H92+I92+J92+K92+L92</f>
        <v>95800</v>
      </c>
      <c r="H92" s="3">
        <v>95800</v>
      </c>
      <c r="I92" s="3"/>
      <c r="J92" s="3"/>
      <c r="K92" s="3"/>
      <c r="L92" s="3"/>
      <c r="M92" s="78"/>
      <c r="N92" s="1"/>
    </row>
    <row r="93" spans="1:14" ht="16.149999999999999" customHeight="1">
      <c r="A93" s="125"/>
      <c r="B93" s="4"/>
      <c r="C93" s="89" t="s">
        <v>99</v>
      </c>
      <c r="D93" s="89" t="s">
        <v>93</v>
      </c>
      <c r="E93" s="89" t="s">
        <v>128</v>
      </c>
      <c r="F93" s="89" t="s">
        <v>101</v>
      </c>
      <c r="G93" s="5">
        <f>H93+I93+J93+K93+L93</f>
        <v>0</v>
      </c>
      <c r="H93" s="3"/>
      <c r="I93" s="3"/>
      <c r="J93" s="3"/>
      <c r="K93" s="3"/>
      <c r="L93" s="3"/>
      <c r="M93" s="78"/>
      <c r="N93" s="1"/>
    </row>
    <row r="94" spans="1:14" ht="16.149999999999999" customHeight="1">
      <c r="A94" s="125"/>
      <c r="B94" s="4"/>
      <c r="C94" s="89" t="s">
        <v>99</v>
      </c>
      <c r="D94" s="89" t="s">
        <v>93</v>
      </c>
      <c r="E94" s="89" t="s">
        <v>102</v>
      </c>
      <c r="F94" s="89" t="s">
        <v>95</v>
      </c>
      <c r="G94" s="5">
        <f>H94+I94+J94+K94+L94</f>
        <v>0</v>
      </c>
      <c r="H94" s="3"/>
      <c r="I94" s="3"/>
      <c r="J94" s="3"/>
      <c r="K94" s="3"/>
      <c r="L94" s="3"/>
      <c r="M94" s="78"/>
      <c r="N94" s="1"/>
    </row>
    <row r="95" spans="1:14" ht="17.25" thickBot="1">
      <c r="A95" s="126"/>
      <c r="B95" s="20"/>
      <c r="C95" s="89" t="s">
        <v>99</v>
      </c>
      <c r="D95" s="89" t="s">
        <v>93</v>
      </c>
      <c r="E95" s="89" t="s">
        <v>127</v>
      </c>
      <c r="F95" s="89" t="s">
        <v>95</v>
      </c>
      <c r="G95" s="21">
        <f>H95+I95+J95+K95+L95</f>
        <v>125000</v>
      </c>
      <c r="H95" s="8">
        <v>125000</v>
      </c>
      <c r="I95" s="8"/>
      <c r="J95" s="8"/>
      <c r="K95" s="8"/>
      <c r="L95" s="8"/>
      <c r="M95" s="79"/>
      <c r="N95" s="1"/>
    </row>
    <row r="96" spans="1:14" ht="31.5">
      <c r="A96" s="124">
        <v>18</v>
      </c>
      <c r="B96" s="66" t="s">
        <v>30</v>
      </c>
      <c r="C96" s="65">
        <v>226</v>
      </c>
      <c r="D96" s="116"/>
      <c r="E96" s="116" t="s">
        <v>13</v>
      </c>
      <c r="F96" s="116" t="s">
        <v>13</v>
      </c>
      <c r="G96" s="16">
        <f>G97+G98+G99+G100+G103+G101+G102</f>
        <v>594682</v>
      </c>
      <c r="H96" s="16" t="s">
        <v>13</v>
      </c>
      <c r="I96" s="16" t="s">
        <v>13</v>
      </c>
      <c r="J96" s="16" t="s">
        <v>13</v>
      </c>
      <c r="K96" s="16" t="s">
        <v>13</v>
      </c>
      <c r="L96" s="16" t="s">
        <v>13</v>
      </c>
      <c r="M96" s="80" t="s">
        <v>13</v>
      </c>
      <c r="N96" s="1"/>
    </row>
    <row r="97" spans="1:14" ht="16.149999999999999" customHeight="1">
      <c r="A97" s="125"/>
      <c r="B97" s="4"/>
      <c r="C97" s="89" t="s">
        <v>103</v>
      </c>
      <c r="D97" s="89" t="s">
        <v>93</v>
      </c>
      <c r="E97" s="89" t="s">
        <v>94</v>
      </c>
      <c r="F97" s="89" t="s">
        <v>95</v>
      </c>
      <c r="G97" s="5">
        <f>H97+I97+J97+K97+L97</f>
        <v>171750</v>
      </c>
      <c r="H97" s="3">
        <v>171750</v>
      </c>
      <c r="I97" s="3"/>
      <c r="J97" s="3"/>
      <c r="K97" s="3"/>
      <c r="L97" s="3"/>
      <c r="M97" s="78"/>
      <c r="N97" s="1"/>
    </row>
    <row r="98" spans="1:14" ht="16.149999999999999" customHeight="1">
      <c r="A98" s="125"/>
      <c r="B98" s="4"/>
      <c r="C98" s="89" t="s">
        <v>103</v>
      </c>
      <c r="D98" s="89" t="s">
        <v>93</v>
      </c>
      <c r="E98" s="89" t="s">
        <v>100</v>
      </c>
      <c r="F98" s="89" t="s">
        <v>95</v>
      </c>
      <c r="G98" s="5">
        <f>H98+I98+J98+K98+L98</f>
        <v>13400</v>
      </c>
      <c r="H98" s="3">
        <v>13400</v>
      </c>
      <c r="I98" s="3"/>
      <c r="J98" s="3"/>
      <c r="K98" s="3"/>
      <c r="L98" s="3"/>
      <c r="M98" s="78"/>
      <c r="N98" s="1"/>
    </row>
    <row r="99" spans="1:14" ht="16.149999999999999" customHeight="1">
      <c r="A99" s="125"/>
      <c r="B99" s="4"/>
      <c r="C99" s="89" t="s">
        <v>103</v>
      </c>
      <c r="D99" s="89" t="s">
        <v>93</v>
      </c>
      <c r="E99" s="89" t="s">
        <v>128</v>
      </c>
      <c r="F99" s="89" t="s">
        <v>101</v>
      </c>
      <c r="G99" s="5">
        <f>H99+I99+J99+K99+L99</f>
        <v>280000</v>
      </c>
      <c r="H99" s="3"/>
      <c r="I99" s="3"/>
      <c r="J99" s="3"/>
      <c r="K99" s="3"/>
      <c r="L99" s="3">
        <v>280000</v>
      </c>
      <c r="M99" s="78"/>
      <c r="N99" s="1"/>
    </row>
    <row r="100" spans="1:14" ht="16.149999999999999" customHeight="1">
      <c r="A100" s="125"/>
      <c r="B100" s="4"/>
      <c r="C100" s="89" t="s">
        <v>103</v>
      </c>
      <c r="D100" s="89" t="s">
        <v>93</v>
      </c>
      <c r="E100" s="89" t="s">
        <v>104</v>
      </c>
      <c r="F100" s="89" t="s">
        <v>95</v>
      </c>
      <c r="G100" s="5">
        <f>H100+I100+J100+K100+L100</f>
        <v>1900</v>
      </c>
      <c r="H100" s="3">
        <v>1900</v>
      </c>
      <c r="I100" s="3"/>
      <c r="J100" s="3"/>
      <c r="K100" s="3"/>
      <c r="L100" s="3"/>
      <c r="M100" s="78"/>
      <c r="N100" s="1"/>
    </row>
    <row r="101" spans="1:14" ht="16.149999999999999" customHeight="1">
      <c r="A101" s="130"/>
      <c r="B101" s="62"/>
      <c r="C101" s="89" t="s">
        <v>103</v>
      </c>
      <c r="D101" s="89" t="s">
        <v>93</v>
      </c>
      <c r="E101" s="89" t="s">
        <v>112</v>
      </c>
      <c r="F101" s="89" t="s">
        <v>113</v>
      </c>
      <c r="G101" s="5">
        <f t="shared" ref="G101:G103" si="3">H101+I101+J101+K101+L101</f>
        <v>70950</v>
      </c>
      <c r="H101" s="86">
        <v>70950</v>
      </c>
      <c r="I101" s="86"/>
      <c r="J101" s="86"/>
      <c r="K101" s="86"/>
      <c r="L101" s="86"/>
      <c r="M101" s="87"/>
      <c r="N101" s="1"/>
    </row>
    <row r="102" spans="1:14" ht="16.149999999999999" customHeight="1">
      <c r="A102" s="130"/>
      <c r="B102" s="62"/>
      <c r="C102" s="89" t="s">
        <v>103</v>
      </c>
      <c r="D102" s="89" t="s">
        <v>93</v>
      </c>
      <c r="E102" s="89" t="s">
        <v>122</v>
      </c>
      <c r="F102" s="89" t="s">
        <v>123</v>
      </c>
      <c r="G102" s="5">
        <f t="shared" si="3"/>
        <v>21832</v>
      </c>
      <c r="H102" s="86"/>
      <c r="I102" s="86">
        <v>21832</v>
      </c>
      <c r="J102" s="86"/>
      <c r="K102" s="86"/>
      <c r="L102" s="86"/>
      <c r="M102" s="87"/>
      <c r="N102" s="1"/>
    </row>
    <row r="103" spans="1:14" ht="16.149999999999999" customHeight="1" thickBot="1">
      <c r="A103" s="126"/>
      <c r="B103" s="20"/>
      <c r="C103" s="89" t="s">
        <v>103</v>
      </c>
      <c r="D103" s="89" t="s">
        <v>93</v>
      </c>
      <c r="E103" s="89" t="s">
        <v>114</v>
      </c>
      <c r="F103" s="89" t="s">
        <v>115</v>
      </c>
      <c r="G103" s="5">
        <f t="shared" si="3"/>
        <v>34850</v>
      </c>
      <c r="H103" s="8">
        <v>34850</v>
      </c>
      <c r="I103" s="8"/>
      <c r="J103" s="8"/>
      <c r="K103" s="8"/>
      <c r="L103" s="8"/>
      <c r="M103" s="79"/>
      <c r="N103" s="1"/>
    </row>
    <row r="104" spans="1:14" ht="47.25">
      <c r="A104" s="124">
        <v>19</v>
      </c>
      <c r="B104" s="67" t="s">
        <v>31</v>
      </c>
      <c r="C104" s="65">
        <v>230</v>
      </c>
      <c r="D104" s="116"/>
      <c r="E104" s="116" t="s">
        <v>13</v>
      </c>
      <c r="F104" s="116" t="s">
        <v>13</v>
      </c>
      <c r="G104" s="71">
        <f>G105+G106+G107+G108+G109</f>
        <v>0</v>
      </c>
      <c r="H104" s="16" t="s">
        <v>13</v>
      </c>
      <c r="I104" s="16" t="s">
        <v>13</v>
      </c>
      <c r="J104" s="16" t="s">
        <v>13</v>
      </c>
      <c r="K104" s="16" t="s">
        <v>13</v>
      </c>
      <c r="L104" s="16" t="s">
        <v>13</v>
      </c>
      <c r="M104" s="80" t="s">
        <v>13</v>
      </c>
      <c r="N104" s="1"/>
    </row>
    <row r="105" spans="1:14" ht="15.75">
      <c r="A105" s="125"/>
      <c r="B105" s="2"/>
      <c r="C105" s="2"/>
      <c r="D105" s="2"/>
      <c r="E105" s="2"/>
      <c r="F105" s="2"/>
      <c r="G105" s="3">
        <f>H105+I105+J105+K105+L105</f>
        <v>0</v>
      </c>
      <c r="H105" s="3"/>
      <c r="I105" s="3"/>
      <c r="J105" s="3"/>
      <c r="K105" s="3"/>
      <c r="L105" s="3"/>
      <c r="M105" s="78"/>
      <c r="N105" s="1"/>
    </row>
    <row r="106" spans="1:14" ht="15.75">
      <c r="A106" s="125"/>
      <c r="B106" s="2"/>
      <c r="C106" s="2"/>
      <c r="D106" s="2"/>
      <c r="E106" s="2"/>
      <c r="F106" s="2"/>
      <c r="G106" s="3">
        <f>H106+I106+J106+K106+L106</f>
        <v>0</v>
      </c>
      <c r="H106" s="3"/>
      <c r="I106" s="3"/>
      <c r="J106" s="3"/>
      <c r="K106" s="3"/>
      <c r="L106" s="3"/>
      <c r="M106" s="78"/>
      <c r="N106" s="1"/>
    </row>
    <row r="107" spans="1:14" ht="15.75">
      <c r="A107" s="125"/>
      <c r="B107" s="2"/>
      <c r="C107" s="2"/>
      <c r="D107" s="2"/>
      <c r="E107" s="2"/>
      <c r="F107" s="2"/>
      <c r="G107" s="3">
        <f>H107+I107+J107+K107+L107</f>
        <v>0</v>
      </c>
      <c r="H107" s="3"/>
      <c r="I107" s="3"/>
      <c r="J107" s="3"/>
      <c r="K107" s="3"/>
      <c r="L107" s="3"/>
      <c r="M107" s="78"/>
      <c r="N107" s="1"/>
    </row>
    <row r="108" spans="1:14" ht="15.75">
      <c r="A108" s="125"/>
      <c r="B108" s="2"/>
      <c r="C108" s="2"/>
      <c r="D108" s="2"/>
      <c r="E108" s="2"/>
      <c r="F108" s="2"/>
      <c r="G108" s="3">
        <f>H108+I108+J108+K108+L108</f>
        <v>0</v>
      </c>
      <c r="H108" s="3"/>
      <c r="I108" s="3"/>
      <c r="J108" s="3"/>
      <c r="K108" s="3"/>
      <c r="L108" s="3"/>
      <c r="M108" s="78"/>
      <c r="N108" s="1"/>
    </row>
    <row r="109" spans="1:14" ht="16.5" thickBot="1">
      <c r="A109" s="126"/>
      <c r="B109" s="7"/>
      <c r="C109" s="7"/>
      <c r="D109" s="7"/>
      <c r="E109" s="7"/>
      <c r="F109" s="7"/>
      <c r="G109" s="8">
        <f>H109+I109+J109+K109+L109</f>
        <v>0</v>
      </c>
      <c r="H109" s="8"/>
      <c r="I109" s="8"/>
      <c r="J109" s="8"/>
      <c r="K109" s="8"/>
      <c r="L109" s="8"/>
      <c r="M109" s="79"/>
      <c r="N109" s="1"/>
    </row>
    <row r="110" spans="1:14" ht="38.25">
      <c r="A110" s="124">
        <v>20</v>
      </c>
      <c r="B110" s="97" t="s">
        <v>32</v>
      </c>
      <c r="C110" s="65">
        <v>240</v>
      </c>
      <c r="D110" s="116"/>
      <c r="E110" s="116" t="s">
        <v>13</v>
      </c>
      <c r="F110" s="116" t="s">
        <v>13</v>
      </c>
      <c r="G110" s="71">
        <f>G111+G112+G113+G114+G115</f>
        <v>0</v>
      </c>
      <c r="H110" s="16" t="s">
        <v>13</v>
      </c>
      <c r="I110" s="16" t="s">
        <v>13</v>
      </c>
      <c r="J110" s="16" t="s">
        <v>13</v>
      </c>
      <c r="K110" s="16" t="s">
        <v>13</v>
      </c>
      <c r="L110" s="16" t="s">
        <v>13</v>
      </c>
      <c r="M110" s="80" t="s">
        <v>13</v>
      </c>
      <c r="N110" s="1"/>
    </row>
    <row r="111" spans="1:14" ht="15.75">
      <c r="A111" s="125"/>
      <c r="B111" s="2"/>
      <c r="C111" s="2"/>
      <c r="D111" s="2"/>
      <c r="E111" s="2"/>
      <c r="F111" s="2"/>
      <c r="G111" s="3">
        <f>H111+I111+J111+K111+L111</f>
        <v>0</v>
      </c>
      <c r="H111" s="3"/>
      <c r="I111" s="3"/>
      <c r="J111" s="3"/>
      <c r="K111" s="3"/>
      <c r="L111" s="3"/>
      <c r="M111" s="78"/>
      <c r="N111" s="1"/>
    </row>
    <row r="112" spans="1:14" ht="15.75">
      <c r="A112" s="125"/>
      <c r="B112" s="2"/>
      <c r="C112" s="2"/>
      <c r="D112" s="2"/>
      <c r="E112" s="2"/>
      <c r="F112" s="2"/>
      <c r="G112" s="3">
        <f>H112+I112+J112+K112+L112</f>
        <v>0</v>
      </c>
      <c r="H112" s="3"/>
      <c r="I112" s="3"/>
      <c r="J112" s="3"/>
      <c r="K112" s="3"/>
      <c r="L112" s="3"/>
      <c r="M112" s="78"/>
      <c r="N112" s="1"/>
    </row>
    <row r="113" spans="1:14" ht="15.75">
      <c r="A113" s="125"/>
      <c r="B113" s="2"/>
      <c r="C113" s="2"/>
      <c r="D113" s="2"/>
      <c r="E113" s="2"/>
      <c r="F113" s="2"/>
      <c r="G113" s="3">
        <f>H113+I113+J113+K113+L113</f>
        <v>0</v>
      </c>
      <c r="H113" s="3"/>
      <c r="I113" s="3"/>
      <c r="J113" s="3"/>
      <c r="K113" s="3"/>
      <c r="L113" s="3"/>
      <c r="M113" s="78"/>
      <c r="N113" s="1"/>
    </row>
    <row r="114" spans="1:14" ht="15.75">
      <c r="A114" s="125"/>
      <c r="B114" s="2"/>
      <c r="C114" s="2"/>
      <c r="D114" s="2"/>
      <c r="E114" s="2"/>
      <c r="F114" s="2"/>
      <c r="G114" s="3">
        <f>H114+I114+J114+K114+L114</f>
        <v>0</v>
      </c>
      <c r="H114" s="3"/>
      <c r="I114" s="3"/>
      <c r="J114" s="3"/>
      <c r="K114" s="3"/>
      <c r="L114" s="3"/>
      <c r="M114" s="78"/>
      <c r="N114" s="1"/>
    </row>
    <row r="115" spans="1:14" ht="16.5" thickBot="1">
      <c r="A115" s="126"/>
      <c r="B115" s="7"/>
      <c r="C115" s="7"/>
      <c r="D115" s="7"/>
      <c r="E115" s="7"/>
      <c r="F115" s="7"/>
      <c r="G115" s="8">
        <f>H115+I115+J115+K115+L115</f>
        <v>0</v>
      </c>
      <c r="H115" s="8"/>
      <c r="I115" s="8"/>
      <c r="J115" s="8"/>
      <c r="K115" s="8"/>
      <c r="L115" s="8"/>
      <c r="M115" s="79"/>
      <c r="N115" s="1"/>
    </row>
    <row r="116" spans="1:14" ht="62.45" customHeight="1">
      <c r="A116" s="124">
        <v>21</v>
      </c>
      <c r="B116" s="67" t="s">
        <v>33</v>
      </c>
      <c r="C116" s="65">
        <v>250</v>
      </c>
      <c r="D116" s="116"/>
      <c r="E116" s="116" t="s">
        <v>13</v>
      </c>
      <c r="F116" s="116" t="s">
        <v>13</v>
      </c>
      <c r="G116" s="71">
        <f>G117+G118+G119</f>
        <v>0</v>
      </c>
      <c r="H116" s="16" t="s">
        <v>13</v>
      </c>
      <c r="I116" s="16" t="s">
        <v>13</v>
      </c>
      <c r="J116" s="16" t="s">
        <v>13</v>
      </c>
      <c r="K116" s="16" t="s">
        <v>13</v>
      </c>
      <c r="L116" s="16" t="s">
        <v>13</v>
      </c>
      <c r="M116" s="80" t="s">
        <v>13</v>
      </c>
      <c r="N116" s="1"/>
    </row>
    <row r="117" spans="1:14" ht="15.75">
      <c r="A117" s="125"/>
      <c r="B117" s="76"/>
      <c r="C117" s="2"/>
      <c r="D117" s="2"/>
      <c r="E117" s="2"/>
      <c r="F117" s="2"/>
      <c r="G117" s="3">
        <f>H117+I117+J117+K117+L117</f>
        <v>0</v>
      </c>
      <c r="H117" s="3"/>
      <c r="I117" s="3"/>
      <c r="J117" s="3"/>
      <c r="K117" s="3"/>
      <c r="L117" s="3"/>
      <c r="M117" s="78"/>
      <c r="N117" s="1"/>
    </row>
    <row r="118" spans="1:14" ht="15.75">
      <c r="A118" s="125"/>
      <c r="B118" s="2"/>
      <c r="C118" s="2"/>
      <c r="D118" s="2"/>
      <c r="E118" s="2"/>
      <c r="F118" s="2"/>
      <c r="G118" s="3">
        <f>H118+I118+J118+K118+L118</f>
        <v>0</v>
      </c>
      <c r="H118" s="3"/>
      <c r="I118" s="3"/>
      <c r="J118" s="3"/>
      <c r="K118" s="3"/>
      <c r="L118" s="3"/>
      <c r="M118" s="78"/>
      <c r="N118" s="1"/>
    </row>
    <row r="119" spans="1:14" ht="16.5" thickBot="1">
      <c r="A119" s="126"/>
      <c r="B119" s="7"/>
      <c r="C119" s="7"/>
      <c r="D119" s="7"/>
      <c r="E119" s="7"/>
      <c r="F119" s="7"/>
      <c r="G119" s="8">
        <f>H119+I119+J119+K119+L119</f>
        <v>0</v>
      </c>
      <c r="H119" s="8"/>
      <c r="I119" s="8"/>
      <c r="J119" s="8"/>
      <c r="K119" s="8"/>
      <c r="L119" s="8"/>
      <c r="M119" s="79"/>
      <c r="N119" s="1"/>
    </row>
    <row r="120" spans="1:14" ht="38.25">
      <c r="A120" s="127">
        <v>22</v>
      </c>
      <c r="B120" s="96" t="s">
        <v>81</v>
      </c>
      <c r="C120" s="116" t="s">
        <v>13</v>
      </c>
      <c r="D120" s="116" t="s">
        <v>13</v>
      </c>
      <c r="E120" s="116" t="s">
        <v>13</v>
      </c>
      <c r="F120" s="116" t="s">
        <v>13</v>
      </c>
      <c r="G120" s="16">
        <f>G121+G122+G123+G124+G125</f>
        <v>0</v>
      </c>
      <c r="H120" s="16" t="s">
        <v>13</v>
      </c>
      <c r="I120" s="16" t="s">
        <v>13</v>
      </c>
      <c r="J120" s="16" t="s">
        <v>13</v>
      </c>
      <c r="K120" s="16" t="s">
        <v>13</v>
      </c>
      <c r="L120" s="16" t="s">
        <v>13</v>
      </c>
      <c r="M120" s="80" t="s">
        <v>13</v>
      </c>
      <c r="N120" s="1"/>
    </row>
    <row r="121" spans="1:14" ht="30" customHeight="1">
      <c r="A121" s="128"/>
      <c r="B121" s="76"/>
      <c r="C121" s="95">
        <v>223</v>
      </c>
      <c r="D121" s="95">
        <v>244</v>
      </c>
      <c r="E121" s="119" t="s">
        <v>107</v>
      </c>
      <c r="F121" s="119" t="s">
        <v>95</v>
      </c>
      <c r="G121" s="69">
        <f>H121+I121+J121+K121+L121</f>
        <v>0</v>
      </c>
      <c r="H121" s="3"/>
      <c r="I121" s="3"/>
      <c r="J121" s="3"/>
      <c r="K121" s="3"/>
      <c r="L121" s="3"/>
      <c r="M121" s="78"/>
      <c r="N121" s="1"/>
    </row>
    <row r="122" spans="1:14" ht="13.15" customHeight="1">
      <c r="A122" s="128"/>
      <c r="B122" s="2"/>
      <c r="C122" s="2"/>
      <c r="D122" s="2"/>
      <c r="E122" s="2"/>
      <c r="F122" s="2"/>
      <c r="G122" s="69">
        <f>H122+I122+J122+K122+L122</f>
        <v>0</v>
      </c>
      <c r="H122" s="3"/>
      <c r="I122" s="3"/>
      <c r="J122" s="3"/>
      <c r="K122" s="3"/>
      <c r="L122" s="3"/>
      <c r="M122" s="78"/>
      <c r="N122" s="1"/>
    </row>
    <row r="123" spans="1:14" ht="13.15" customHeight="1">
      <c r="A123" s="128"/>
      <c r="B123" s="2"/>
      <c r="C123" s="2"/>
      <c r="D123" s="2"/>
      <c r="E123" s="2"/>
      <c r="F123" s="2"/>
      <c r="G123" s="69">
        <f>H123+I123+J123+K123+L123</f>
        <v>0</v>
      </c>
      <c r="H123" s="3"/>
      <c r="I123" s="3"/>
      <c r="J123" s="3"/>
      <c r="K123" s="3"/>
      <c r="L123" s="3"/>
      <c r="M123" s="78"/>
      <c r="N123" s="1"/>
    </row>
    <row r="124" spans="1:14" ht="13.9" customHeight="1">
      <c r="A124" s="128"/>
      <c r="B124" s="2"/>
      <c r="C124" s="2"/>
      <c r="D124" s="2"/>
      <c r="E124" s="2"/>
      <c r="F124" s="2"/>
      <c r="G124" s="69">
        <f>H124+I124+J124+K124+L124</f>
        <v>0</v>
      </c>
      <c r="H124" s="3"/>
      <c r="I124" s="3"/>
      <c r="J124" s="3"/>
      <c r="K124" s="3"/>
      <c r="L124" s="3"/>
      <c r="M124" s="78"/>
      <c r="N124" s="1"/>
    </row>
    <row r="125" spans="1:14" ht="16.5" thickBot="1">
      <c r="A125" s="129"/>
      <c r="B125" s="7"/>
      <c r="C125" s="7"/>
      <c r="D125" s="7"/>
      <c r="E125" s="7"/>
      <c r="F125" s="7"/>
      <c r="G125" s="70">
        <f>H125+I125+J125+K125+L125</f>
        <v>0</v>
      </c>
      <c r="H125" s="8"/>
      <c r="I125" s="8"/>
      <c r="J125" s="8"/>
      <c r="K125" s="8"/>
      <c r="L125" s="8"/>
      <c r="M125" s="79"/>
      <c r="N125" s="1"/>
    </row>
    <row r="126" spans="1:14" ht="47.25">
      <c r="A126" s="64">
        <v>23</v>
      </c>
      <c r="B126" s="66" t="s">
        <v>82</v>
      </c>
      <c r="C126" s="65">
        <v>262</v>
      </c>
      <c r="D126" s="116"/>
      <c r="E126" s="116" t="s">
        <v>13</v>
      </c>
      <c r="F126" s="116" t="s">
        <v>13</v>
      </c>
      <c r="G126" s="16">
        <f>G127+G128+G129+G130+G131</f>
        <v>0</v>
      </c>
      <c r="H126" s="16" t="s">
        <v>13</v>
      </c>
      <c r="I126" s="16" t="s">
        <v>13</v>
      </c>
      <c r="J126" s="16" t="s">
        <v>13</v>
      </c>
      <c r="K126" s="16" t="s">
        <v>13</v>
      </c>
      <c r="L126" s="16" t="s">
        <v>13</v>
      </c>
      <c r="M126" s="80" t="s">
        <v>13</v>
      </c>
      <c r="N126" s="1"/>
    </row>
    <row r="127" spans="1:14" ht="15.75">
      <c r="A127" s="64"/>
      <c r="B127" s="2"/>
      <c r="C127" s="2"/>
      <c r="D127" s="2"/>
      <c r="E127" s="2"/>
      <c r="F127" s="2"/>
      <c r="G127" s="3">
        <f>H127+I127+J127+K127+L127</f>
        <v>0</v>
      </c>
      <c r="H127" s="3"/>
      <c r="I127" s="3"/>
      <c r="J127" s="3"/>
      <c r="K127" s="3"/>
      <c r="L127" s="3"/>
      <c r="M127" s="78"/>
      <c r="N127" s="1"/>
    </row>
    <row r="128" spans="1:14" ht="15.75">
      <c r="A128" s="64"/>
      <c r="B128" s="2"/>
      <c r="C128" s="2"/>
      <c r="D128" s="2"/>
      <c r="E128" s="2"/>
      <c r="F128" s="2"/>
      <c r="G128" s="3">
        <f>H128+I128+J128+K128+L128</f>
        <v>0</v>
      </c>
      <c r="H128" s="3"/>
      <c r="I128" s="3"/>
      <c r="J128" s="3"/>
      <c r="K128" s="3"/>
      <c r="L128" s="3"/>
      <c r="M128" s="78"/>
      <c r="N128" s="1"/>
    </row>
    <row r="129" spans="1:14" ht="15.75">
      <c r="A129" s="64"/>
      <c r="B129" s="2"/>
      <c r="C129" s="2"/>
      <c r="D129" s="2"/>
      <c r="E129" s="2"/>
      <c r="F129" s="2"/>
      <c r="G129" s="3">
        <f>H129+I129+J129+K129+L129</f>
        <v>0</v>
      </c>
      <c r="H129" s="3"/>
      <c r="I129" s="3"/>
      <c r="J129" s="3"/>
      <c r="K129" s="3"/>
      <c r="L129" s="3"/>
      <c r="M129" s="78"/>
      <c r="N129" s="1"/>
    </row>
    <row r="130" spans="1:14" ht="15.75">
      <c r="A130" s="64"/>
      <c r="B130" s="2"/>
      <c r="C130" s="2"/>
      <c r="D130" s="2"/>
      <c r="E130" s="2"/>
      <c r="F130" s="2"/>
      <c r="G130" s="3">
        <f>H130+I130+J130+K130+L130</f>
        <v>0</v>
      </c>
      <c r="H130" s="3"/>
      <c r="I130" s="3"/>
      <c r="J130" s="3"/>
      <c r="K130" s="3"/>
      <c r="L130" s="3"/>
      <c r="M130" s="78"/>
      <c r="N130" s="1"/>
    </row>
    <row r="131" spans="1:14" ht="16.5" thickBot="1">
      <c r="A131" s="64"/>
      <c r="B131" s="7"/>
      <c r="C131" s="7"/>
      <c r="D131" s="7"/>
      <c r="E131" s="7"/>
      <c r="F131" s="7"/>
      <c r="G131" s="8">
        <f>H131+I131+J131+K131+L131</f>
        <v>0</v>
      </c>
      <c r="H131" s="8"/>
      <c r="I131" s="8"/>
      <c r="J131" s="8"/>
      <c r="K131" s="8"/>
      <c r="L131" s="8"/>
      <c r="M131" s="79"/>
      <c r="N131" s="1"/>
    </row>
    <row r="132" spans="1:14" ht="15.75">
      <c r="A132" s="124">
        <v>24</v>
      </c>
      <c r="B132" s="66" t="s">
        <v>80</v>
      </c>
      <c r="C132" s="65">
        <v>290</v>
      </c>
      <c r="D132" s="116"/>
      <c r="E132" s="116" t="s">
        <v>13</v>
      </c>
      <c r="F132" s="116" t="s">
        <v>13</v>
      </c>
      <c r="G132" s="16">
        <f>G133+G134+G135+G136+G137</f>
        <v>336500</v>
      </c>
      <c r="H132" s="16" t="s">
        <v>13</v>
      </c>
      <c r="I132" s="16" t="s">
        <v>13</v>
      </c>
      <c r="J132" s="16" t="s">
        <v>13</v>
      </c>
      <c r="K132" s="16" t="s">
        <v>13</v>
      </c>
      <c r="L132" s="16" t="s">
        <v>13</v>
      </c>
      <c r="M132" s="80" t="s">
        <v>13</v>
      </c>
      <c r="N132" s="1"/>
    </row>
    <row r="133" spans="1:14" ht="16.149999999999999" customHeight="1">
      <c r="A133" s="125"/>
      <c r="B133" s="2"/>
      <c r="C133" s="89" t="s">
        <v>105</v>
      </c>
      <c r="D133" s="89" t="s">
        <v>106</v>
      </c>
      <c r="E133" s="89" t="s">
        <v>94</v>
      </c>
      <c r="F133" s="89" t="s">
        <v>95</v>
      </c>
      <c r="G133" s="3">
        <f>H133+I133+J133+K133+L133</f>
        <v>320000</v>
      </c>
      <c r="H133" s="3">
        <v>320000</v>
      </c>
      <c r="I133" s="3"/>
      <c r="J133" s="3"/>
      <c r="K133" s="3"/>
      <c r="L133" s="3"/>
      <c r="M133" s="78"/>
      <c r="N133" s="1"/>
    </row>
    <row r="134" spans="1:14" ht="16.149999999999999" customHeight="1">
      <c r="A134" s="125"/>
      <c r="B134" s="2"/>
      <c r="C134" s="89" t="s">
        <v>105</v>
      </c>
      <c r="D134" s="89" t="s">
        <v>108</v>
      </c>
      <c r="E134" s="89" t="s">
        <v>94</v>
      </c>
      <c r="F134" s="89" t="s">
        <v>95</v>
      </c>
      <c r="G134" s="3">
        <f>H134+I134+J134+K134+L134</f>
        <v>8500</v>
      </c>
      <c r="H134" s="3">
        <v>8500</v>
      </c>
      <c r="I134" s="3"/>
      <c r="J134" s="3"/>
      <c r="K134" s="3"/>
      <c r="L134" s="3"/>
      <c r="M134" s="78"/>
      <c r="N134" s="1"/>
    </row>
    <row r="135" spans="1:14" ht="16.149999999999999" customHeight="1">
      <c r="A135" s="125"/>
      <c r="B135" s="2"/>
      <c r="C135" s="89" t="s">
        <v>105</v>
      </c>
      <c r="D135" s="89" t="s">
        <v>109</v>
      </c>
      <c r="E135" s="89" t="s">
        <v>94</v>
      </c>
      <c r="F135" s="89" t="s">
        <v>95</v>
      </c>
      <c r="G135" s="3">
        <f>H135+I135+J135+K135+L135</f>
        <v>8000</v>
      </c>
      <c r="H135" s="3">
        <v>8000</v>
      </c>
      <c r="I135" s="3"/>
      <c r="J135" s="3"/>
      <c r="K135" s="3"/>
      <c r="L135" s="3"/>
      <c r="M135" s="78"/>
      <c r="N135" s="1"/>
    </row>
    <row r="136" spans="1:14" ht="16.5">
      <c r="A136" s="125"/>
      <c r="B136" s="2"/>
      <c r="C136" s="89"/>
      <c r="D136" s="89"/>
      <c r="E136" s="89"/>
      <c r="F136" s="89"/>
      <c r="G136" s="3">
        <f>H136+I136+J136+K136+L136</f>
        <v>0</v>
      </c>
      <c r="H136" s="3"/>
      <c r="I136" s="3"/>
      <c r="J136" s="3"/>
      <c r="K136" s="3"/>
      <c r="L136" s="3"/>
      <c r="M136" s="78"/>
      <c r="N136" s="1"/>
    </row>
    <row r="137" spans="1:14" ht="16.5" thickBot="1">
      <c r="A137" s="126"/>
      <c r="B137" s="7"/>
      <c r="C137" s="7"/>
      <c r="D137" s="7"/>
      <c r="E137" s="7"/>
      <c r="F137" s="7"/>
      <c r="G137" s="8">
        <f>H137+I137+J137+K137+L137</f>
        <v>0</v>
      </c>
      <c r="H137" s="8"/>
      <c r="I137" s="8"/>
      <c r="J137" s="8"/>
      <c r="K137" s="8"/>
      <c r="L137" s="8"/>
      <c r="M137" s="79"/>
      <c r="N137" s="1"/>
    </row>
    <row r="138" spans="1:14" ht="45" customHeight="1">
      <c r="A138" s="124">
        <v>25</v>
      </c>
      <c r="B138" s="18" t="s">
        <v>34</v>
      </c>
      <c r="C138" s="116">
        <v>300</v>
      </c>
      <c r="D138" s="116"/>
      <c r="E138" s="116" t="s">
        <v>13</v>
      </c>
      <c r="F138" s="116" t="s">
        <v>13</v>
      </c>
      <c r="G138" s="16">
        <f>G144+G156</f>
        <v>333510</v>
      </c>
      <c r="H138" s="16" t="s">
        <v>13</v>
      </c>
      <c r="I138" s="16" t="s">
        <v>13</v>
      </c>
      <c r="J138" s="16" t="s">
        <v>13</v>
      </c>
      <c r="K138" s="16" t="s">
        <v>13</v>
      </c>
      <c r="L138" s="16" t="s">
        <v>13</v>
      </c>
      <c r="M138" s="80" t="s">
        <v>13</v>
      </c>
      <c r="N138" s="1"/>
    </row>
    <row r="139" spans="1:14" ht="0.75" customHeight="1" thickBot="1">
      <c r="A139" s="125"/>
      <c r="B139" s="2"/>
      <c r="C139" s="2"/>
      <c r="D139" s="2"/>
      <c r="E139" s="2"/>
      <c r="F139" s="2"/>
      <c r="G139" s="69"/>
      <c r="H139" s="69"/>
      <c r="I139" s="69"/>
      <c r="J139" s="69"/>
      <c r="K139" s="69"/>
      <c r="L139" s="69"/>
      <c r="M139" s="78"/>
      <c r="N139" s="1"/>
    </row>
    <row r="140" spans="1:14" ht="16.5" hidden="1" thickBot="1">
      <c r="A140" s="125"/>
      <c r="B140" s="2"/>
      <c r="C140" s="2"/>
      <c r="D140" s="2"/>
      <c r="E140" s="2"/>
      <c r="F140" s="2"/>
      <c r="G140" s="69"/>
      <c r="H140" s="69"/>
      <c r="I140" s="69"/>
      <c r="J140" s="69"/>
      <c r="K140" s="69"/>
      <c r="L140" s="69"/>
      <c r="M140" s="78"/>
      <c r="N140" s="1"/>
    </row>
    <row r="141" spans="1:14" ht="16.5" hidden="1" thickBot="1">
      <c r="A141" s="125"/>
      <c r="B141" s="2"/>
      <c r="C141" s="2"/>
      <c r="D141" s="2"/>
      <c r="E141" s="2"/>
      <c r="F141" s="2"/>
      <c r="G141" s="69"/>
      <c r="H141" s="69"/>
      <c r="I141" s="69"/>
      <c r="J141" s="69"/>
      <c r="K141" s="69"/>
      <c r="L141" s="69"/>
      <c r="M141" s="78"/>
      <c r="N141" s="1"/>
    </row>
    <row r="142" spans="1:14" ht="16.5" hidden="1" thickBot="1">
      <c r="A142" s="125"/>
      <c r="B142" s="2"/>
      <c r="C142" s="2"/>
      <c r="D142" s="2"/>
      <c r="E142" s="2"/>
      <c r="F142" s="2"/>
      <c r="G142" s="69"/>
      <c r="H142" s="69"/>
      <c r="I142" s="69"/>
      <c r="J142" s="69"/>
      <c r="K142" s="69"/>
      <c r="L142" s="69"/>
      <c r="M142" s="78"/>
      <c r="N142" s="1"/>
    </row>
    <row r="143" spans="1:14" ht="16.5" hidden="1" thickBot="1">
      <c r="A143" s="126"/>
      <c r="B143" s="7"/>
      <c r="C143" s="7"/>
      <c r="D143" s="7"/>
      <c r="E143" s="7"/>
      <c r="F143" s="7"/>
      <c r="G143" s="70"/>
      <c r="H143" s="69"/>
      <c r="I143" s="69"/>
      <c r="J143" s="69"/>
      <c r="K143" s="69"/>
      <c r="L143" s="69"/>
      <c r="M143" s="79"/>
      <c r="N143" s="1"/>
    </row>
    <row r="144" spans="1:14" ht="31.5">
      <c r="A144" s="124">
        <v>26</v>
      </c>
      <c r="B144" s="66" t="s">
        <v>35</v>
      </c>
      <c r="C144" s="65">
        <v>310</v>
      </c>
      <c r="D144" s="65"/>
      <c r="E144" s="65" t="s">
        <v>13</v>
      </c>
      <c r="F144" s="116" t="s">
        <v>13</v>
      </c>
      <c r="G144" s="16">
        <f>G145+G146+G147+G148+G149</f>
        <v>33810</v>
      </c>
      <c r="H144" s="16" t="s">
        <v>13</v>
      </c>
      <c r="I144" s="16" t="s">
        <v>13</v>
      </c>
      <c r="J144" s="16" t="s">
        <v>13</v>
      </c>
      <c r="K144" s="16" t="s">
        <v>13</v>
      </c>
      <c r="L144" s="16" t="s">
        <v>13</v>
      </c>
      <c r="M144" s="80" t="s">
        <v>13</v>
      </c>
      <c r="N144" s="1"/>
    </row>
    <row r="145" spans="1:14" ht="16.149999999999999" customHeight="1">
      <c r="A145" s="125"/>
      <c r="B145" s="2"/>
      <c r="C145" s="89" t="s">
        <v>110</v>
      </c>
      <c r="D145" s="89" t="s">
        <v>93</v>
      </c>
      <c r="E145" s="89" t="s">
        <v>96</v>
      </c>
      <c r="F145" s="89" t="s">
        <v>97</v>
      </c>
      <c r="G145" s="3">
        <f>H145+I145+J145+K145+L145</f>
        <v>21600</v>
      </c>
      <c r="H145" s="3">
        <v>21600</v>
      </c>
      <c r="I145" s="3"/>
      <c r="J145" s="3"/>
      <c r="K145" s="3"/>
      <c r="L145" s="3"/>
      <c r="M145" s="78"/>
      <c r="N145" s="1"/>
    </row>
    <row r="146" spans="1:14" ht="14.25" customHeight="1">
      <c r="A146" s="125"/>
      <c r="B146" s="2"/>
      <c r="C146" s="89" t="s">
        <v>110</v>
      </c>
      <c r="D146" s="89" t="s">
        <v>93</v>
      </c>
      <c r="E146" s="89" t="s">
        <v>94</v>
      </c>
      <c r="F146" s="89" t="s">
        <v>95</v>
      </c>
      <c r="G146" s="3">
        <f>H146+I146+J146+K146+L146</f>
        <v>6800</v>
      </c>
      <c r="H146" s="3">
        <v>6800</v>
      </c>
      <c r="I146" s="3"/>
      <c r="J146" s="3"/>
      <c r="K146" s="3"/>
      <c r="L146" s="3"/>
      <c r="M146" s="78"/>
      <c r="N146" s="1"/>
    </row>
    <row r="147" spans="1:14" ht="15.75" hidden="1" customHeight="1">
      <c r="A147" s="125"/>
      <c r="B147" s="2"/>
      <c r="C147" s="77" t="s">
        <v>110</v>
      </c>
      <c r="D147" s="77" t="s">
        <v>93</v>
      </c>
      <c r="E147" s="89" t="s">
        <v>128</v>
      </c>
      <c r="F147" s="89" t="s">
        <v>101</v>
      </c>
      <c r="G147" s="3">
        <f>H147+I147+J147+K147+L147</f>
        <v>0</v>
      </c>
      <c r="H147" s="3"/>
      <c r="I147" s="3"/>
      <c r="J147" s="3"/>
      <c r="K147" s="3"/>
      <c r="L147" s="3"/>
      <c r="M147" s="78"/>
      <c r="N147" s="1"/>
    </row>
    <row r="148" spans="1:14" ht="13.9" customHeight="1">
      <c r="A148" s="125"/>
      <c r="B148" s="2"/>
      <c r="C148" s="77" t="s">
        <v>110</v>
      </c>
      <c r="D148" s="77" t="s">
        <v>93</v>
      </c>
      <c r="E148" s="77" t="s">
        <v>132</v>
      </c>
      <c r="F148" s="89" t="s">
        <v>97</v>
      </c>
      <c r="G148" s="3">
        <f>H148+I148+J148+K148+L148</f>
        <v>5410</v>
      </c>
      <c r="H148" s="3">
        <v>5410</v>
      </c>
      <c r="I148" s="3"/>
      <c r="J148" s="3"/>
      <c r="K148" s="3"/>
      <c r="L148" s="3"/>
      <c r="M148" s="78"/>
      <c r="N148" s="1"/>
    </row>
    <row r="149" spans="1:14" ht="14.25" customHeight="1" thickBot="1">
      <c r="A149" s="126"/>
      <c r="B149" s="7"/>
      <c r="C149" s="7"/>
      <c r="D149" s="7"/>
      <c r="E149" s="7"/>
      <c r="F149" s="7"/>
      <c r="G149" s="8">
        <f>H149+I149+J149+K149+L149</f>
        <v>0</v>
      </c>
      <c r="H149" s="8"/>
      <c r="I149" s="8"/>
      <c r="J149" s="8"/>
      <c r="K149" s="8"/>
      <c r="L149" s="8"/>
      <c r="M149" s="79"/>
      <c r="N149" s="1"/>
    </row>
    <row r="150" spans="1:14" ht="31.5">
      <c r="A150" s="124">
        <v>27</v>
      </c>
      <c r="B150" s="72" t="s">
        <v>36</v>
      </c>
      <c r="C150" s="65">
        <v>320</v>
      </c>
      <c r="D150" s="65"/>
      <c r="E150" s="65" t="s">
        <v>13</v>
      </c>
      <c r="F150" s="65" t="s">
        <v>13</v>
      </c>
      <c r="G150" s="71">
        <f>G151+G152+G153+G154+G155</f>
        <v>0</v>
      </c>
      <c r="H150" s="16" t="s">
        <v>13</v>
      </c>
      <c r="I150" s="16" t="s">
        <v>13</v>
      </c>
      <c r="J150" s="16" t="s">
        <v>13</v>
      </c>
      <c r="K150" s="16" t="s">
        <v>13</v>
      </c>
      <c r="L150" s="16" t="s">
        <v>13</v>
      </c>
      <c r="M150" s="80" t="s">
        <v>13</v>
      </c>
      <c r="N150" s="1"/>
    </row>
    <row r="151" spans="1:14" ht="15.75">
      <c r="A151" s="125"/>
      <c r="B151" s="2"/>
      <c r="C151" s="2"/>
      <c r="D151" s="2"/>
      <c r="E151" s="2"/>
      <c r="F151" s="2"/>
      <c r="G151" s="3">
        <f>H151+I151+J151+K151+L151</f>
        <v>0</v>
      </c>
      <c r="H151" s="3"/>
      <c r="I151" s="3"/>
      <c r="J151" s="3"/>
      <c r="K151" s="3"/>
      <c r="L151" s="3"/>
      <c r="M151" s="78"/>
      <c r="N151" s="1"/>
    </row>
    <row r="152" spans="1:14" ht="0.75" customHeight="1" thickBot="1">
      <c r="A152" s="125"/>
      <c r="B152" s="2"/>
      <c r="C152" s="2"/>
      <c r="D152" s="2"/>
      <c r="E152" s="2"/>
      <c r="F152" s="2"/>
      <c r="G152" s="3">
        <f>H152+I152+J152+K152+L152</f>
        <v>0</v>
      </c>
      <c r="H152" s="3"/>
      <c r="I152" s="3"/>
      <c r="J152" s="3"/>
      <c r="K152" s="3"/>
      <c r="L152" s="3"/>
      <c r="M152" s="78"/>
      <c r="N152" s="1"/>
    </row>
    <row r="153" spans="1:14" ht="12" hidden="1" customHeight="1">
      <c r="A153" s="125"/>
      <c r="B153" s="2"/>
      <c r="C153" s="2"/>
      <c r="D153" s="2"/>
      <c r="E153" s="2"/>
      <c r="F153" s="2"/>
      <c r="G153" s="3">
        <f>H153+I153+J153+K153+L153</f>
        <v>0</v>
      </c>
      <c r="H153" s="3"/>
      <c r="I153" s="3"/>
      <c r="J153" s="3"/>
      <c r="K153" s="3"/>
      <c r="L153" s="3"/>
      <c r="M153" s="78"/>
      <c r="N153" s="1"/>
    </row>
    <row r="154" spans="1:14" ht="10.5" hidden="1" customHeight="1">
      <c r="A154" s="125"/>
      <c r="B154" s="2"/>
      <c r="C154" s="2"/>
      <c r="D154" s="2"/>
      <c r="E154" s="2"/>
      <c r="F154" s="2"/>
      <c r="G154" s="3">
        <f>H154+I154+J154+K154+L154</f>
        <v>0</v>
      </c>
      <c r="H154" s="3"/>
      <c r="I154" s="3"/>
      <c r="J154" s="3"/>
      <c r="K154" s="3"/>
      <c r="L154" s="3"/>
      <c r="M154" s="78"/>
      <c r="N154" s="1"/>
    </row>
    <row r="155" spans="1:14" ht="16.5" hidden="1" thickBot="1">
      <c r="A155" s="126"/>
      <c r="B155" s="7"/>
      <c r="C155" s="7"/>
      <c r="D155" s="7"/>
      <c r="E155" s="7"/>
      <c r="F155" s="7"/>
      <c r="G155" s="8">
        <f>H155+I155+J155+K155+L155</f>
        <v>0</v>
      </c>
      <c r="H155" s="8"/>
      <c r="I155" s="8"/>
      <c r="J155" s="8"/>
      <c r="K155" s="8"/>
      <c r="L155" s="8"/>
      <c r="M155" s="79"/>
      <c r="N155" s="1"/>
    </row>
    <row r="156" spans="1:14" ht="35.450000000000003" customHeight="1">
      <c r="A156" s="124">
        <v>28</v>
      </c>
      <c r="B156" s="98" t="s">
        <v>37</v>
      </c>
      <c r="C156" s="65">
        <v>340</v>
      </c>
      <c r="D156" s="65"/>
      <c r="E156" s="65" t="s">
        <v>13</v>
      </c>
      <c r="F156" s="65" t="s">
        <v>13</v>
      </c>
      <c r="G156" s="16">
        <f>G157+G158+G159+G160+G161</f>
        <v>299700</v>
      </c>
      <c r="H156" s="16" t="s">
        <v>13</v>
      </c>
      <c r="I156" s="16" t="s">
        <v>13</v>
      </c>
      <c r="J156" s="16" t="s">
        <v>13</v>
      </c>
      <c r="K156" s="16" t="s">
        <v>13</v>
      </c>
      <c r="L156" s="16" t="s">
        <v>13</v>
      </c>
      <c r="M156" s="80" t="s">
        <v>13</v>
      </c>
      <c r="N156" s="1"/>
    </row>
    <row r="157" spans="1:14" ht="16.149999999999999" customHeight="1">
      <c r="A157" s="125"/>
      <c r="B157" s="2"/>
      <c r="C157" s="89" t="s">
        <v>111</v>
      </c>
      <c r="D157" s="89" t="s">
        <v>93</v>
      </c>
      <c r="E157" s="89" t="s">
        <v>94</v>
      </c>
      <c r="F157" s="89" t="s">
        <v>95</v>
      </c>
      <c r="G157" s="3">
        <f>H157+I157+J157+K157+L157</f>
        <v>249700</v>
      </c>
      <c r="H157" s="3">
        <v>249700</v>
      </c>
      <c r="I157" s="3"/>
      <c r="J157" s="3"/>
      <c r="K157" s="3"/>
      <c r="L157" s="3"/>
      <c r="M157" s="78"/>
      <c r="N157" s="1"/>
    </row>
    <row r="158" spans="1:14" ht="16.149999999999999" customHeight="1">
      <c r="A158" s="125"/>
      <c r="B158" s="2"/>
      <c r="C158" s="89" t="s">
        <v>111</v>
      </c>
      <c r="D158" s="89" t="s">
        <v>93</v>
      </c>
      <c r="E158" s="89" t="s">
        <v>128</v>
      </c>
      <c r="F158" s="89" t="s">
        <v>101</v>
      </c>
      <c r="G158" s="3">
        <f>H158+I158+J158+K158+L158</f>
        <v>50000</v>
      </c>
      <c r="H158" s="3"/>
      <c r="I158" s="3"/>
      <c r="J158" s="3"/>
      <c r="K158" s="3"/>
      <c r="L158" s="3">
        <v>50000</v>
      </c>
      <c r="M158" s="78"/>
      <c r="N158" s="1"/>
    </row>
    <row r="159" spans="1:14" ht="16.5">
      <c r="A159" s="125"/>
      <c r="B159" s="2"/>
      <c r="C159" s="89"/>
      <c r="D159" s="89"/>
      <c r="E159" s="89"/>
      <c r="F159" s="89"/>
      <c r="G159" s="3">
        <f>H159+I159+J159+K159+L159</f>
        <v>0</v>
      </c>
      <c r="H159" s="3"/>
      <c r="I159" s="3"/>
      <c r="J159" s="3"/>
      <c r="K159" s="3"/>
      <c r="L159" s="3"/>
      <c r="M159" s="78"/>
      <c r="N159" s="1"/>
    </row>
    <row r="160" spans="1:14" ht="13.15" customHeight="1">
      <c r="A160" s="125"/>
      <c r="B160" s="2"/>
      <c r="C160" s="2"/>
      <c r="D160" s="2"/>
      <c r="E160" s="2"/>
      <c r="F160" s="2"/>
      <c r="G160" s="3">
        <f>H160+I160+J160+K160+L160</f>
        <v>0</v>
      </c>
      <c r="H160" s="3"/>
      <c r="I160" s="3"/>
      <c r="J160" s="3"/>
      <c r="K160" s="3"/>
      <c r="L160" s="3"/>
      <c r="M160" s="78"/>
      <c r="N160" s="1"/>
    </row>
    <row r="161" spans="1:14" ht="16.5" thickBot="1">
      <c r="A161" s="126"/>
      <c r="B161" s="7"/>
      <c r="C161" s="7"/>
      <c r="D161" s="7"/>
      <c r="E161" s="7"/>
      <c r="F161" s="7"/>
      <c r="G161" s="8">
        <f>H161+I161+J161+K161+L161</f>
        <v>0</v>
      </c>
      <c r="H161" s="8"/>
      <c r="I161" s="8"/>
      <c r="J161" s="8"/>
      <c r="K161" s="8"/>
      <c r="L161" s="8"/>
      <c r="M161" s="79"/>
      <c r="N161" s="1"/>
    </row>
    <row r="162" spans="1:14" ht="43.9" customHeight="1">
      <c r="A162" s="124">
        <v>29</v>
      </c>
      <c r="B162" s="18" t="s">
        <v>38</v>
      </c>
      <c r="C162" s="116">
        <v>400</v>
      </c>
      <c r="D162" s="116" t="s">
        <v>13</v>
      </c>
      <c r="E162" s="116" t="s">
        <v>13</v>
      </c>
      <c r="F162" s="116" t="s">
        <v>13</v>
      </c>
      <c r="G162" s="16">
        <f>G163+G164+G165+G166+G167</f>
        <v>0</v>
      </c>
      <c r="H162" s="16" t="s">
        <v>13</v>
      </c>
      <c r="I162" s="16" t="s">
        <v>13</v>
      </c>
      <c r="J162" s="16" t="s">
        <v>13</v>
      </c>
      <c r="K162" s="16" t="s">
        <v>13</v>
      </c>
      <c r="L162" s="16" t="s">
        <v>13</v>
      </c>
      <c r="M162" s="80" t="s">
        <v>13</v>
      </c>
      <c r="N162" s="1"/>
    </row>
    <row r="163" spans="1:14" ht="15.75">
      <c r="A163" s="125"/>
      <c r="B163" s="2"/>
      <c r="C163" s="2"/>
      <c r="D163" s="2"/>
      <c r="E163" s="2"/>
      <c r="F163" s="2"/>
      <c r="G163" s="69">
        <f>H163+I163+J163+K163+L163</f>
        <v>0</v>
      </c>
      <c r="H163" s="69"/>
      <c r="I163" s="69"/>
      <c r="J163" s="69"/>
      <c r="K163" s="69"/>
      <c r="L163" s="69"/>
      <c r="M163" s="78"/>
      <c r="N163" s="1"/>
    </row>
    <row r="164" spans="1:14" ht="15.75">
      <c r="A164" s="125"/>
      <c r="B164" s="2"/>
      <c r="C164" s="2"/>
      <c r="D164" s="2"/>
      <c r="E164" s="2"/>
      <c r="F164" s="2"/>
      <c r="G164" s="69">
        <f>H164+I164+J164+K164+L164</f>
        <v>0</v>
      </c>
      <c r="H164" s="69"/>
      <c r="I164" s="69"/>
      <c r="J164" s="69"/>
      <c r="K164" s="69"/>
      <c r="L164" s="69"/>
      <c r="M164" s="78"/>
      <c r="N164" s="1"/>
    </row>
    <row r="165" spans="1:14" ht="15.75">
      <c r="A165" s="125"/>
      <c r="B165" s="2"/>
      <c r="C165" s="2"/>
      <c r="D165" s="2"/>
      <c r="E165" s="2"/>
      <c r="F165" s="2"/>
      <c r="G165" s="69">
        <f>H165+I165+J165+K165+L165</f>
        <v>0</v>
      </c>
      <c r="H165" s="69"/>
      <c r="I165" s="69"/>
      <c r="J165" s="69"/>
      <c r="K165" s="69"/>
      <c r="L165" s="69"/>
      <c r="M165" s="78"/>
      <c r="N165" s="1"/>
    </row>
    <row r="166" spans="1:14" ht="15.75">
      <c r="A166" s="125"/>
      <c r="B166" s="2"/>
      <c r="C166" s="2"/>
      <c r="D166" s="2"/>
      <c r="E166" s="2"/>
      <c r="F166" s="2"/>
      <c r="G166" s="69">
        <f>H166+I166+J166+K166+L166</f>
        <v>0</v>
      </c>
      <c r="H166" s="69"/>
      <c r="I166" s="69"/>
      <c r="J166" s="69"/>
      <c r="K166" s="69"/>
      <c r="L166" s="69"/>
      <c r="M166" s="78"/>
      <c r="N166" s="1"/>
    </row>
    <row r="167" spans="1:14" ht="16.5" thickBot="1">
      <c r="A167" s="126"/>
      <c r="B167" s="7"/>
      <c r="C167" s="7"/>
      <c r="D167" s="7"/>
      <c r="E167" s="7"/>
      <c r="F167" s="7"/>
      <c r="G167" s="70">
        <f>H167+I167+J167+K167+L167</f>
        <v>0</v>
      </c>
      <c r="H167" s="69"/>
      <c r="I167" s="69"/>
      <c r="J167" s="69"/>
      <c r="K167" s="69"/>
      <c r="L167" s="69"/>
      <c r="M167" s="79"/>
      <c r="N167" s="1"/>
    </row>
    <row r="168" spans="1:14" ht="47.25">
      <c r="A168" s="124">
        <v>30</v>
      </c>
      <c r="B168" s="18" t="s">
        <v>39</v>
      </c>
      <c r="C168" s="116">
        <v>410</v>
      </c>
      <c r="D168" s="116" t="s">
        <v>13</v>
      </c>
      <c r="E168" s="116" t="s">
        <v>13</v>
      </c>
      <c r="F168" s="116" t="s">
        <v>13</v>
      </c>
      <c r="G168" s="16">
        <f>G169+G170+G171+G172+G173</f>
        <v>0</v>
      </c>
      <c r="H168" s="16" t="s">
        <v>13</v>
      </c>
      <c r="I168" s="16" t="s">
        <v>13</v>
      </c>
      <c r="J168" s="16" t="s">
        <v>13</v>
      </c>
      <c r="K168" s="16" t="s">
        <v>13</v>
      </c>
      <c r="L168" s="16" t="s">
        <v>13</v>
      </c>
      <c r="M168" s="80" t="s">
        <v>13</v>
      </c>
      <c r="N168" s="1"/>
    </row>
    <row r="169" spans="1:14" ht="15.75">
      <c r="A169" s="125"/>
      <c r="B169" s="2"/>
      <c r="C169" s="2"/>
      <c r="D169" s="2"/>
      <c r="E169" s="2"/>
      <c r="F169" s="2"/>
      <c r="G169" s="3">
        <f>H169+I169+J169+K169+L169</f>
        <v>0</v>
      </c>
      <c r="H169" s="3"/>
      <c r="I169" s="3"/>
      <c r="J169" s="3"/>
      <c r="K169" s="3"/>
      <c r="L169" s="3"/>
      <c r="M169" s="78"/>
      <c r="N169" s="1"/>
    </row>
    <row r="170" spans="1:14" ht="15.75">
      <c r="A170" s="125"/>
      <c r="B170" s="2"/>
      <c r="C170" s="2"/>
      <c r="D170" s="2"/>
      <c r="E170" s="2"/>
      <c r="F170" s="2"/>
      <c r="G170" s="3">
        <f>H170+I170+J170+K170+L170</f>
        <v>0</v>
      </c>
      <c r="H170" s="3"/>
      <c r="I170" s="3"/>
      <c r="J170" s="3"/>
      <c r="K170" s="3"/>
      <c r="L170" s="3"/>
      <c r="M170" s="78"/>
      <c r="N170" s="1"/>
    </row>
    <row r="171" spans="1:14" ht="15.75">
      <c r="A171" s="125"/>
      <c r="B171" s="2"/>
      <c r="C171" s="2"/>
      <c r="D171" s="2"/>
      <c r="E171" s="2"/>
      <c r="F171" s="2"/>
      <c r="G171" s="3">
        <f>H171+I171+J171+K171+L171</f>
        <v>0</v>
      </c>
      <c r="H171" s="3"/>
      <c r="I171" s="3"/>
      <c r="J171" s="3"/>
      <c r="K171" s="3"/>
      <c r="L171" s="3"/>
      <c r="M171" s="78"/>
      <c r="N171" s="1"/>
    </row>
    <row r="172" spans="1:14" ht="15.75">
      <c r="A172" s="125"/>
      <c r="B172" s="2"/>
      <c r="C172" s="2"/>
      <c r="D172" s="2"/>
      <c r="E172" s="2"/>
      <c r="F172" s="2"/>
      <c r="G172" s="3">
        <f>H172+I172+J172+K172+L172</f>
        <v>0</v>
      </c>
      <c r="H172" s="3"/>
      <c r="I172" s="3"/>
      <c r="J172" s="3"/>
      <c r="K172" s="3"/>
      <c r="L172" s="3"/>
      <c r="M172" s="78"/>
      <c r="N172" s="1"/>
    </row>
    <row r="173" spans="1:14" ht="16.5" thickBot="1">
      <c r="A173" s="126"/>
      <c r="B173" s="7"/>
      <c r="C173" s="7"/>
      <c r="D173" s="7"/>
      <c r="E173" s="7"/>
      <c r="F173" s="7"/>
      <c r="G173" s="8">
        <f>H173+I173+J173+K173+L173</f>
        <v>0</v>
      </c>
      <c r="H173" s="8"/>
      <c r="I173" s="8"/>
      <c r="J173" s="8"/>
      <c r="K173" s="8"/>
      <c r="L173" s="8"/>
      <c r="M173" s="79"/>
      <c r="N173" s="1"/>
    </row>
    <row r="174" spans="1:14" ht="15.75">
      <c r="A174" s="124">
        <v>31</v>
      </c>
      <c r="B174" s="22" t="s">
        <v>40</v>
      </c>
      <c r="C174" s="116">
        <v>420</v>
      </c>
      <c r="D174" s="116" t="s">
        <v>13</v>
      </c>
      <c r="E174" s="116" t="s">
        <v>13</v>
      </c>
      <c r="F174" s="116" t="s">
        <v>13</v>
      </c>
      <c r="G174" s="16">
        <f>G175+G176+G177+G178+G179</f>
        <v>0</v>
      </c>
      <c r="H174" s="16" t="s">
        <v>13</v>
      </c>
      <c r="I174" s="16" t="s">
        <v>13</v>
      </c>
      <c r="J174" s="16" t="s">
        <v>13</v>
      </c>
      <c r="K174" s="16" t="s">
        <v>13</v>
      </c>
      <c r="L174" s="16" t="s">
        <v>13</v>
      </c>
      <c r="M174" s="80" t="s">
        <v>13</v>
      </c>
      <c r="N174" s="1"/>
    </row>
    <row r="175" spans="1:14" ht="15.75">
      <c r="A175" s="125"/>
      <c r="B175" s="2"/>
      <c r="C175" s="2"/>
      <c r="D175" s="2"/>
      <c r="E175" s="2"/>
      <c r="F175" s="2"/>
      <c r="G175" s="3">
        <f>H175+I175+J175+K175+L175</f>
        <v>0</v>
      </c>
      <c r="H175" s="3"/>
      <c r="I175" s="3"/>
      <c r="J175" s="3"/>
      <c r="K175" s="3"/>
      <c r="L175" s="3"/>
      <c r="M175" s="78"/>
      <c r="N175" s="1"/>
    </row>
    <row r="176" spans="1:14" ht="15.75">
      <c r="A176" s="125"/>
      <c r="B176" s="2"/>
      <c r="C176" s="2"/>
      <c r="D176" s="2"/>
      <c r="E176" s="2"/>
      <c r="F176" s="2"/>
      <c r="G176" s="3">
        <f>H176+I176+J176+K176+L176</f>
        <v>0</v>
      </c>
      <c r="H176" s="3"/>
      <c r="I176" s="3"/>
      <c r="J176" s="3"/>
      <c r="K176" s="3"/>
      <c r="L176" s="3"/>
      <c r="M176" s="78"/>
      <c r="N176" s="1"/>
    </row>
    <row r="177" spans="1:14" ht="15.75">
      <c r="A177" s="125"/>
      <c r="B177" s="2"/>
      <c r="C177" s="2"/>
      <c r="D177" s="2"/>
      <c r="E177" s="2"/>
      <c r="F177" s="2"/>
      <c r="G177" s="3">
        <f>H177+I177+J177+K177+L177</f>
        <v>0</v>
      </c>
      <c r="H177" s="3"/>
      <c r="I177" s="3"/>
      <c r="J177" s="3"/>
      <c r="K177" s="3"/>
      <c r="L177" s="3"/>
      <c r="M177" s="78"/>
      <c r="N177" s="1"/>
    </row>
    <row r="178" spans="1:14" ht="15.75">
      <c r="A178" s="125"/>
      <c r="B178" s="2"/>
      <c r="C178" s="2"/>
      <c r="D178" s="2"/>
      <c r="E178" s="2"/>
      <c r="F178" s="2"/>
      <c r="G178" s="3">
        <f>H178+I178+J178+K178+L178</f>
        <v>0</v>
      </c>
      <c r="H178" s="3"/>
      <c r="I178" s="3"/>
      <c r="J178" s="3"/>
      <c r="K178" s="3"/>
      <c r="L178" s="3"/>
      <c r="M178" s="78"/>
      <c r="N178" s="1"/>
    </row>
    <row r="179" spans="1:14" ht="16.5" thickBot="1">
      <c r="A179" s="126"/>
      <c r="B179" s="7"/>
      <c r="C179" s="7"/>
      <c r="D179" s="7"/>
      <c r="E179" s="7"/>
      <c r="F179" s="7"/>
      <c r="G179" s="8">
        <f>H179+I179+J179+K179+L179</f>
        <v>0</v>
      </c>
      <c r="H179" s="8"/>
      <c r="I179" s="8"/>
      <c r="J179" s="8"/>
      <c r="K179" s="8"/>
      <c r="L179" s="8"/>
      <c r="M179" s="79"/>
      <c r="N179" s="1"/>
    </row>
    <row r="180" spans="1:14" ht="31.5">
      <c r="A180" s="124">
        <v>32</v>
      </c>
      <c r="B180" s="18" t="s">
        <v>41</v>
      </c>
      <c r="C180" s="116">
        <v>500</v>
      </c>
      <c r="D180" s="116" t="s">
        <v>13</v>
      </c>
      <c r="E180" s="116" t="s">
        <v>13</v>
      </c>
      <c r="F180" s="116" t="s">
        <v>13</v>
      </c>
      <c r="G180" s="16">
        <f>G181+G182+G183+G184+G185</f>
        <v>0</v>
      </c>
      <c r="H180" s="16" t="s">
        <v>13</v>
      </c>
      <c r="I180" s="16" t="s">
        <v>13</v>
      </c>
      <c r="J180" s="16" t="s">
        <v>13</v>
      </c>
      <c r="K180" s="16" t="s">
        <v>13</v>
      </c>
      <c r="L180" s="16" t="s">
        <v>13</v>
      </c>
      <c r="M180" s="80" t="s">
        <v>13</v>
      </c>
      <c r="N180" s="1"/>
    </row>
    <row r="181" spans="1:14" ht="16.5">
      <c r="A181" s="125"/>
      <c r="B181" s="2"/>
      <c r="C181" s="2"/>
      <c r="D181" s="2"/>
      <c r="E181" s="89"/>
      <c r="F181" s="89"/>
      <c r="G181" s="3">
        <f>H181+I181+J181+K181+L181</f>
        <v>0</v>
      </c>
      <c r="H181" s="3"/>
      <c r="I181" s="3"/>
      <c r="J181" s="3"/>
      <c r="K181" s="3"/>
      <c r="L181" s="3"/>
      <c r="M181" s="78"/>
      <c r="N181" s="1"/>
    </row>
    <row r="182" spans="1:14" ht="15.75">
      <c r="A182" s="125"/>
      <c r="B182" s="2"/>
      <c r="C182" s="2"/>
      <c r="D182" s="2"/>
      <c r="E182" s="2"/>
      <c r="F182" s="2"/>
      <c r="G182" s="3">
        <f>H182+I182+J182+K182+L182</f>
        <v>0</v>
      </c>
      <c r="H182" s="3"/>
      <c r="I182" s="3"/>
      <c r="J182" s="3"/>
      <c r="K182" s="3"/>
      <c r="L182" s="3"/>
      <c r="M182" s="78"/>
      <c r="N182" s="1"/>
    </row>
    <row r="183" spans="1:14" ht="15.75">
      <c r="A183" s="125"/>
      <c r="B183" s="2"/>
      <c r="C183" s="2"/>
      <c r="D183" s="2"/>
      <c r="E183" s="2"/>
      <c r="F183" s="2"/>
      <c r="G183" s="3">
        <f>H183+I183+J183+K183+L183</f>
        <v>0</v>
      </c>
      <c r="H183" s="3"/>
      <c r="I183" s="3"/>
      <c r="J183" s="3"/>
      <c r="K183" s="3"/>
      <c r="L183" s="3"/>
      <c r="M183" s="78"/>
      <c r="N183" s="1"/>
    </row>
    <row r="184" spans="1:14" ht="15.75">
      <c r="A184" s="125"/>
      <c r="B184" s="2"/>
      <c r="C184" s="2"/>
      <c r="D184" s="2"/>
      <c r="E184" s="2"/>
      <c r="F184" s="2"/>
      <c r="G184" s="3">
        <f>H184+I184+J184+K184+L184</f>
        <v>0</v>
      </c>
      <c r="H184" s="3"/>
      <c r="I184" s="3"/>
      <c r="J184" s="3"/>
      <c r="K184" s="3"/>
      <c r="L184" s="3"/>
      <c r="M184" s="78"/>
      <c r="N184" s="1"/>
    </row>
    <row r="185" spans="1:14" ht="16.5" thickBot="1">
      <c r="A185" s="126"/>
      <c r="B185" s="7"/>
      <c r="C185" s="7"/>
      <c r="D185" s="7"/>
      <c r="E185" s="7"/>
      <c r="F185" s="7"/>
      <c r="G185" s="8">
        <f>H185+I185+J185+K185+L185</f>
        <v>0</v>
      </c>
      <c r="H185" s="8"/>
      <c r="I185" s="8"/>
      <c r="J185" s="8"/>
      <c r="K185" s="8"/>
      <c r="L185" s="8"/>
      <c r="M185" s="79"/>
      <c r="N185" s="1"/>
    </row>
    <row r="186" spans="1:14" ht="31.5">
      <c r="A186" s="124">
        <v>33</v>
      </c>
      <c r="B186" s="18" t="s">
        <v>42</v>
      </c>
      <c r="C186" s="116">
        <v>600</v>
      </c>
      <c r="D186" s="116" t="s">
        <v>13</v>
      </c>
      <c r="E186" s="116" t="s">
        <v>13</v>
      </c>
      <c r="F186" s="116" t="s">
        <v>13</v>
      </c>
      <c r="G186" s="16">
        <f>G187+G188+G189</f>
        <v>0</v>
      </c>
      <c r="H186" s="16" t="s">
        <v>13</v>
      </c>
      <c r="I186" s="16" t="s">
        <v>13</v>
      </c>
      <c r="J186" s="16" t="s">
        <v>13</v>
      </c>
      <c r="K186" s="16" t="s">
        <v>13</v>
      </c>
      <c r="L186" s="16" t="s">
        <v>13</v>
      </c>
      <c r="M186" s="80" t="s">
        <v>13</v>
      </c>
      <c r="N186" s="1"/>
    </row>
    <row r="187" spans="1:14" ht="15.75">
      <c r="A187" s="125"/>
      <c r="B187" s="2"/>
      <c r="C187" s="2"/>
      <c r="D187" s="2"/>
      <c r="E187" s="2"/>
      <c r="F187" s="2"/>
      <c r="G187" s="3">
        <f>H187+I187+J187+K187+L187</f>
        <v>0</v>
      </c>
      <c r="H187" s="3"/>
      <c r="I187" s="3"/>
      <c r="J187" s="3"/>
      <c r="K187" s="3"/>
      <c r="L187" s="3"/>
      <c r="M187" s="78"/>
      <c r="N187" s="1"/>
    </row>
    <row r="188" spans="1:14" ht="15.75">
      <c r="A188" s="125"/>
      <c r="B188" s="2"/>
      <c r="C188" s="2"/>
      <c r="D188" s="2"/>
      <c r="E188" s="2"/>
      <c r="F188" s="2"/>
      <c r="G188" s="3">
        <f>H188+I188+J188+K188+L188</f>
        <v>0</v>
      </c>
      <c r="H188" s="3"/>
      <c r="I188" s="3"/>
      <c r="J188" s="3"/>
      <c r="K188" s="3"/>
      <c r="L188" s="3"/>
      <c r="M188" s="78"/>
      <c r="N188" s="1"/>
    </row>
    <row r="189" spans="1:14" ht="16.5" thickBot="1">
      <c r="A189" s="126"/>
      <c r="B189" s="7"/>
      <c r="C189" s="7"/>
      <c r="D189" s="7"/>
      <c r="E189" s="7"/>
      <c r="F189" s="7"/>
      <c r="G189" s="8">
        <f>H189+I189+J189+K189+L189</f>
        <v>0</v>
      </c>
      <c r="H189" s="8"/>
      <c r="I189" s="8"/>
      <c r="J189" s="8"/>
      <c r="K189" s="8"/>
      <c r="L189" s="8"/>
      <c r="M189" s="79"/>
      <c r="N189" s="1"/>
    </row>
  </sheetData>
  <mergeCells count="46">
    <mergeCell ref="A174:A179"/>
    <mergeCell ref="A180:A185"/>
    <mergeCell ref="A186:A189"/>
    <mergeCell ref="A144:A149"/>
    <mergeCell ref="A150:A155"/>
    <mergeCell ref="A156:A161"/>
    <mergeCell ref="A162:A167"/>
    <mergeCell ref="A168:A173"/>
    <mergeCell ref="A110:A115"/>
    <mergeCell ref="A116:A119"/>
    <mergeCell ref="A120:A125"/>
    <mergeCell ref="A132:A137"/>
    <mergeCell ref="A138:A143"/>
    <mergeCell ref="C2:L2"/>
    <mergeCell ref="A4:A7"/>
    <mergeCell ref="B4:B7"/>
    <mergeCell ref="C4:C7"/>
    <mergeCell ref="D4:D7"/>
    <mergeCell ref="E4:E7"/>
    <mergeCell ref="F4:F7"/>
    <mergeCell ref="H4:M4"/>
    <mergeCell ref="G5:G7"/>
    <mergeCell ref="H5:M5"/>
    <mergeCell ref="H6:H7"/>
    <mergeCell ref="I6:I7"/>
    <mergeCell ref="J6:J7"/>
    <mergeCell ref="K6:K7"/>
    <mergeCell ref="L6:M6"/>
    <mergeCell ref="A10:A13"/>
    <mergeCell ref="A14:A27"/>
    <mergeCell ref="A28:A31"/>
    <mergeCell ref="A32:A35"/>
    <mergeCell ref="A64:A69"/>
    <mergeCell ref="A58:A63"/>
    <mergeCell ref="A36:A41"/>
    <mergeCell ref="A42:A45"/>
    <mergeCell ref="A46:A47"/>
    <mergeCell ref="A48:A49"/>
    <mergeCell ref="A50:A57"/>
    <mergeCell ref="A96:A103"/>
    <mergeCell ref="A104:A109"/>
    <mergeCell ref="A70:A71"/>
    <mergeCell ref="A73:A78"/>
    <mergeCell ref="A79:A84"/>
    <mergeCell ref="A85:A89"/>
    <mergeCell ref="A90:A95"/>
  </mergeCells>
  <pageMargins left="0.39370078740157483" right="0.39370078740157483" top="0.78740157480314965" bottom="0.39370078740157483" header="0" footer="0"/>
  <pageSetup paperSize="9" scale="70" fitToHeight="0" orientation="landscape" useFirstPageNumber="1" r:id="rId1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89"/>
  <sheetViews>
    <sheetView topLeftCell="A91" zoomScale="75" zoomScaleNormal="75" workbookViewId="0">
      <selection activeCell="B68" sqref="B68:M110"/>
    </sheetView>
  </sheetViews>
  <sheetFormatPr defaultRowHeight="12.75"/>
  <cols>
    <col min="1" max="1" width="8.42578125" customWidth="1"/>
    <col min="2" max="2" width="21.140625" customWidth="1"/>
    <col min="5" max="5" width="26.7109375" customWidth="1"/>
    <col min="7" max="7" width="17.5703125" customWidth="1"/>
    <col min="8" max="8" width="25" customWidth="1"/>
    <col min="9" max="10" width="13.85546875" customWidth="1"/>
    <col min="11" max="11" width="12" customWidth="1"/>
    <col min="12" max="12" width="14.7109375" customWidth="1"/>
    <col min="13" max="13" width="17.28515625" customWidth="1"/>
  </cols>
  <sheetData>
    <row r="1" spans="1:14" ht="33" customHeight="1">
      <c r="K1" s="59"/>
      <c r="L1" s="59"/>
      <c r="M1" s="60" t="s">
        <v>74</v>
      </c>
    </row>
    <row r="2" spans="1:14" ht="18.75">
      <c r="C2" s="135" t="s">
        <v>126</v>
      </c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3.5" thickBot="1"/>
    <row r="4" spans="1:14" ht="21.95" customHeight="1">
      <c r="A4" s="136" t="s">
        <v>44</v>
      </c>
      <c r="B4" s="139" t="s">
        <v>0</v>
      </c>
      <c r="C4" s="142" t="s">
        <v>1</v>
      </c>
      <c r="D4" s="148" t="s">
        <v>43</v>
      </c>
      <c r="E4" s="142" t="s">
        <v>2</v>
      </c>
      <c r="F4" s="142" t="s">
        <v>3</v>
      </c>
      <c r="G4" s="92"/>
      <c r="H4" s="139" t="s">
        <v>4</v>
      </c>
      <c r="I4" s="139"/>
      <c r="J4" s="139"/>
      <c r="K4" s="139"/>
      <c r="L4" s="139"/>
      <c r="M4" s="144"/>
      <c r="N4" s="1"/>
    </row>
    <row r="5" spans="1:14" ht="21.2" customHeight="1">
      <c r="A5" s="137"/>
      <c r="B5" s="140"/>
      <c r="C5" s="140"/>
      <c r="D5" s="149"/>
      <c r="E5" s="140"/>
      <c r="F5" s="140"/>
      <c r="G5" s="140" t="s">
        <v>5</v>
      </c>
      <c r="H5" s="140" t="s">
        <v>6</v>
      </c>
      <c r="I5" s="140"/>
      <c r="J5" s="140"/>
      <c r="K5" s="140"/>
      <c r="L5" s="140"/>
      <c r="M5" s="145"/>
      <c r="N5" s="1"/>
    </row>
    <row r="6" spans="1:14" ht="78" customHeight="1">
      <c r="A6" s="137"/>
      <c r="B6" s="140"/>
      <c r="C6" s="140"/>
      <c r="D6" s="149"/>
      <c r="E6" s="140"/>
      <c r="F6" s="140"/>
      <c r="G6" s="140"/>
      <c r="H6" s="146" t="s">
        <v>77</v>
      </c>
      <c r="I6" s="146" t="s">
        <v>7</v>
      </c>
      <c r="J6" s="146" t="s">
        <v>8</v>
      </c>
      <c r="K6" s="146" t="s">
        <v>9</v>
      </c>
      <c r="L6" s="146" t="s">
        <v>10</v>
      </c>
      <c r="M6" s="147"/>
      <c r="N6" s="1"/>
    </row>
    <row r="7" spans="1:14" ht="83.25" customHeight="1" thickBot="1">
      <c r="A7" s="138"/>
      <c r="B7" s="141"/>
      <c r="C7" s="143"/>
      <c r="D7" s="150"/>
      <c r="E7" s="143"/>
      <c r="F7" s="143"/>
      <c r="G7" s="143"/>
      <c r="H7" s="141"/>
      <c r="I7" s="141"/>
      <c r="J7" s="141"/>
      <c r="K7" s="141"/>
      <c r="L7" s="93" t="s">
        <v>5</v>
      </c>
      <c r="M7" s="10" t="s">
        <v>11</v>
      </c>
      <c r="N7" s="1"/>
    </row>
    <row r="8" spans="1:14" ht="16.5" thickBot="1">
      <c r="A8" s="12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4">
        <v>13</v>
      </c>
      <c r="N8" s="1"/>
    </row>
    <row r="9" spans="1:14" ht="36.4" customHeight="1" thickBot="1">
      <c r="A9" s="118">
        <v>1</v>
      </c>
      <c r="B9" s="15" t="s">
        <v>12</v>
      </c>
      <c r="C9" s="116">
        <v>100</v>
      </c>
      <c r="D9" s="116" t="s">
        <v>13</v>
      </c>
      <c r="E9" s="116" t="s">
        <v>13</v>
      </c>
      <c r="F9" s="116" t="s">
        <v>13</v>
      </c>
      <c r="G9" s="108">
        <f>G14+G42</f>
        <v>9310352</v>
      </c>
      <c r="H9" s="116" t="s">
        <v>13</v>
      </c>
      <c r="I9" s="116" t="s">
        <v>13</v>
      </c>
      <c r="J9" s="116" t="s">
        <v>13</v>
      </c>
      <c r="K9" s="116" t="s">
        <v>13</v>
      </c>
      <c r="L9" s="116" t="s">
        <v>13</v>
      </c>
      <c r="M9" s="17" t="s">
        <v>13</v>
      </c>
      <c r="N9" s="1"/>
    </row>
    <row r="10" spans="1:14" ht="33" customHeight="1">
      <c r="A10" s="124">
        <v>2</v>
      </c>
      <c r="B10" s="66" t="s">
        <v>14</v>
      </c>
      <c r="C10" s="65">
        <v>120</v>
      </c>
      <c r="D10" s="116" t="s">
        <v>13</v>
      </c>
      <c r="E10" s="116" t="s">
        <v>13</v>
      </c>
      <c r="F10" s="116" t="s">
        <v>13</v>
      </c>
      <c r="G10" s="16">
        <f>G11+G12+G13</f>
        <v>0</v>
      </c>
      <c r="H10" s="16" t="s">
        <v>13</v>
      </c>
      <c r="I10" s="16" t="s">
        <v>13</v>
      </c>
      <c r="J10" s="16" t="s">
        <v>13</v>
      </c>
      <c r="K10" s="16" t="s">
        <v>13</v>
      </c>
      <c r="L10" s="16" t="s">
        <v>13</v>
      </c>
      <c r="M10" s="80" t="s">
        <v>13</v>
      </c>
      <c r="N10" s="1"/>
    </row>
    <row r="11" spans="1:14" ht="15.75">
      <c r="A11" s="125"/>
      <c r="B11" s="2"/>
      <c r="C11" s="2"/>
      <c r="D11" s="2"/>
      <c r="E11" s="2"/>
      <c r="F11" s="2"/>
      <c r="G11" s="3">
        <f>L11</f>
        <v>0</v>
      </c>
      <c r="H11" s="81"/>
      <c r="I11" s="3"/>
      <c r="J11" s="3"/>
      <c r="K11" s="3"/>
      <c r="L11" s="3"/>
      <c r="M11" s="78"/>
      <c r="N11" s="1"/>
    </row>
    <row r="12" spans="1:14" ht="15.75">
      <c r="A12" s="125"/>
      <c r="B12" s="2"/>
      <c r="C12" s="2"/>
      <c r="D12" s="2"/>
      <c r="E12" s="2"/>
      <c r="F12" s="2"/>
      <c r="G12" s="3">
        <f>L12</f>
        <v>0</v>
      </c>
      <c r="H12" s="81"/>
      <c r="I12" s="3"/>
      <c r="J12" s="3"/>
      <c r="K12" s="3"/>
      <c r="L12" s="3"/>
      <c r="M12" s="78"/>
      <c r="N12" s="1"/>
    </row>
    <row r="13" spans="1:14" ht="16.5" thickBot="1">
      <c r="A13" s="126"/>
      <c r="B13" s="7"/>
      <c r="C13" s="7"/>
      <c r="D13" s="7"/>
      <c r="E13" s="7"/>
      <c r="F13" s="7"/>
      <c r="G13" s="8">
        <f>L13</f>
        <v>0</v>
      </c>
      <c r="H13" s="82"/>
      <c r="I13" s="8"/>
      <c r="J13" s="8"/>
      <c r="K13" s="8"/>
      <c r="L13" s="8"/>
      <c r="M13" s="79"/>
      <c r="N13" s="1"/>
    </row>
    <row r="14" spans="1:14" ht="31.5">
      <c r="A14" s="124">
        <v>3</v>
      </c>
      <c r="B14" s="66" t="s">
        <v>15</v>
      </c>
      <c r="C14" s="65">
        <v>130</v>
      </c>
      <c r="D14" s="116" t="s">
        <v>13</v>
      </c>
      <c r="E14" s="116" t="s">
        <v>13</v>
      </c>
      <c r="F14" s="116" t="s">
        <v>13</v>
      </c>
      <c r="G14" s="16">
        <f>G15+G17+G19+G26+G27+G23+G24+G25+G21+G22+G16+G18+G20</f>
        <v>9288520</v>
      </c>
      <c r="H14" s="16" t="s">
        <v>13</v>
      </c>
      <c r="I14" s="16" t="s">
        <v>13</v>
      </c>
      <c r="J14" s="16" t="s">
        <v>13</v>
      </c>
      <c r="K14" s="16" t="s">
        <v>13</v>
      </c>
      <c r="L14" s="16" t="s">
        <v>13</v>
      </c>
      <c r="M14" s="80" t="s">
        <v>13</v>
      </c>
      <c r="N14" s="1"/>
    </row>
    <row r="15" spans="1:14" ht="16.149999999999999" customHeight="1">
      <c r="A15" s="125"/>
      <c r="B15" s="2"/>
      <c r="C15" s="2"/>
      <c r="D15" s="2"/>
      <c r="E15" s="77" t="s">
        <v>86</v>
      </c>
      <c r="F15" s="77" t="s">
        <v>87</v>
      </c>
      <c r="G15" s="3">
        <f>H15+L15+K15</f>
        <v>4345960</v>
      </c>
      <c r="H15" s="120">
        <f>H51+H65</f>
        <v>4345960</v>
      </c>
      <c r="I15" s="3"/>
      <c r="J15" s="3"/>
      <c r="K15" s="3"/>
      <c r="L15" s="3"/>
      <c r="M15" s="78"/>
      <c r="N15" s="1"/>
    </row>
    <row r="16" spans="1:14" ht="16.149999999999999" customHeight="1">
      <c r="A16" s="125"/>
      <c r="B16" s="2"/>
      <c r="C16" s="2"/>
      <c r="D16" s="2"/>
      <c r="E16" s="77" t="s">
        <v>134</v>
      </c>
      <c r="F16" s="77" t="s">
        <v>87</v>
      </c>
      <c r="G16" s="3">
        <f>H16+L16+K16</f>
        <v>893000</v>
      </c>
      <c r="H16" s="3">
        <f>H52+H66</f>
        <v>893000</v>
      </c>
      <c r="I16" s="3"/>
      <c r="J16" s="3"/>
      <c r="K16" s="3"/>
      <c r="L16" s="3"/>
      <c r="M16" s="78"/>
      <c r="N16" s="1"/>
    </row>
    <row r="17" spans="1:14" ht="16.149999999999999" customHeight="1">
      <c r="A17" s="125"/>
      <c r="B17" s="2"/>
      <c r="C17" s="2"/>
      <c r="D17" s="2"/>
      <c r="E17" s="77" t="s">
        <v>88</v>
      </c>
      <c r="F17" s="77" t="s">
        <v>89</v>
      </c>
      <c r="G17" s="3">
        <f>H17+L17+K17</f>
        <v>1265800</v>
      </c>
      <c r="H17" s="3">
        <f>H53+H67</f>
        <v>1265800</v>
      </c>
      <c r="I17" s="3"/>
      <c r="J17" s="3"/>
      <c r="K17" s="3"/>
      <c r="L17" s="3"/>
      <c r="M17" s="78"/>
      <c r="N17" s="1"/>
    </row>
    <row r="18" spans="1:14" ht="16.149999999999999" customHeight="1">
      <c r="A18" s="125"/>
      <c r="B18" s="2"/>
      <c r="C18" s="2"/>
      <c r="D18" s="2"/>
      <c r="E18" s="77" t="s">
        <v>133</v>
      </c>
      <c r="F18" s="77" t="s">
        <v>89</v>
      </c>
      <c r="G18" s="3">
        <f t="shared" ref="G18:G25" si="0">H18+L18+K18</f>
        <v>209400</v>
      </c>
      <c r="H18" s="3">
        <f>H54+H68</f>
        <v>209400</v>
      </c>
      <c r="I18" s="3"/>
      <c r="J18" s="3"/>
      <c r="K18" s="3"/>
      <c r="L18" s="3"/>
      <c r="M18" s="78"/>
      <c r="N18" s="1"/>
    </row>
    <row r="19" spans="1:14" ht="16.149999999999999" customHeight="1">
      <c r="A19" s="125"/>
      <c r="B19" s="2"/>
      <c r="C19" s="2"/>
      <c r="D19" s="2"/>
      <c r="E19" s="77" t="s">
        <v>96</v>
      </c>
      <c r="F19" s="89" t="s">
        <v>97</v>
      </c>
      <c r="G19" s="3">
        <f t="shared" si="0"/>
        <v>45000</v>
      </c>
      <c r="H19" s="3">
        <f>H75+H145</f>
        <v>45000</v>
      </c>
      <c r="I19" s="3"/>
      <c r="J19" s="3"/>
      <c r="K19" s="3"/>
      <c r="L19" s="3"/>
      <c r="M19" s="78"/>
      <c r="N19" s="1"/>
    </row>
    <row r="20" spans="1:14" ht="16.149999999999999" customHeight="1">
      <c r="A20" s="125"/>
      <c r="B20" s="2"/>
      <c r="C20" s="2"/>
      <c r="D20" s="2"/>
      <c r="E20" s="77" t="s">
        <v>132</v>
      </c>
      <c r="F20" s="89" t="s">
        <v>97</v>
      </c>
      <c r="G20" s="3">
        <f t="shared" si="0"/>
        <v>5410</v>
      </c>
      <c r="H20" s="3">
        <f>H148</f>
        <v>5410</v>
      </c>
      <c r="I20" s="3"/>
      <c r="J20" s="3"/>
      <c r="K20" s="3"/>
      <c r="L20" s="3"/>
      <c r="M20" s="78"/>
      <c r="N20" s="1"/>
    </row>
    <row r="21" spans="1:14" ht="16.149999999999999" customHeight="1">
      <c r="A21" s="125"/>
      <c r="B21" s="2"/>
      <c r="C21" s="2"/>
      <c r="D21" s="2"/>
      <c r="E21" s="89" t="s">
        <v>112</v>
      </c>
      <c r="F21" s="89" t="s">
        <v>113</v>
      </c>
      <c r="G21" s="3">
        <f t="shared" si="0"/>
        <v>70950</v>
      </c>
      <c r="H21" s="3">
        <v>70950</v>
      </c>
      <c r="I21" s="3"/>
      <c r="J21" s="3"/>
      <c r="K21" s="3"/>
      <c r="L21" s="3"/>
      <c r="M21" s="78"/>
      <c r="N21" s="1"/>
    </row>
    <row r="22" spans="1:14" ht="16.149999999999999" customHeight="1">
      <c r="A22" s="125"/>
      <c r="B22" s="2"/>
      <c r="C22" s="2"/>
      <c r="D22" s="2"/>
      <c r="E22" s="89" t="s">
        <v>114</v>
      </c>
      <c r="F22" s="89" t="s">
        <v>115</v>
      </c>
      <c r="G22" s="3">
        <f t="shared" si="0"/>
        <v>34850</v>
      </c>
      <c r="H22" s="3">
        <v>34850</v>
      </c>
      <c r="I22" s="3"/>
      <c r="J22" s="3"/>
      <c r="K22" s="3"/>
      <c r="L22" s="3"/>
      <c r="M22" s="78"/>
      <c r="N22" s="1"/>
    </row>
    <row r="23" spans="1:14" ht="16.149999999999999" customHeight="1">
      <c r="A23" s="125"/>
      <c r="B23" s="2"/>
      <c r="C23" s="2"/>
      <c r="D23" s="2"/>
      <c r="E23" s="89" t="s">
        <v>94</v>
      </c>
      <c r="F23" s="89" t="s">
        <v>95</v>
      </c>
      <c r="G23" s="3">
        <f t="shared" si="0"/>
        <v>1852050</v>
      </c>
      <c r="H23" s="3">
        <v>1852050</v>
      </c>
      <c r="I23" s="3"/>
      <c r="J23" s="3"/>
      <c r="K23" s="3"/>
      <c r="L23" s="3"/>
      <c r="M23" s="78"/>
      <c r="N23" s="1"/>
    </row>
    <row r="24" spans="1:14" ht="16.149999999999999" customHeight="1">
      <c r="A24" s="125"/>
      <c r="B24" s="2"/>
      <c r="C24" s="2"/>
      <c r="D24" s="2"/>
      <c r="E24" s="89" t="s">
        <v>100</v>
      </c>
      <c r="F24" s="89" t="s">
        <v>95</v>
      </c>
      <c r="G24" s="3">
        <f t="shared" si="0"/>
        <v>109200</v>
      </c>
      <c r="H24" s="3">
        <v>109200</v>
      </c>
      <c r="I24" s="3"/>
      <c r="J24" s="3"/>
      <c r="K24" s="3"/>
      <c r="L24" s="3"/>
      <c r="M24" s="78"/>
      <c r="N24" s="1"/>
    </row>
    <row r="25" spans="1:14" ht="16.149999999999999" customHeight="1">
      <c r="A25" s="125"/>
      <c r="B25" s="2"/>
      <c r="C25" s="2"/>
      <c r="D25" s="2"/>
      <c r="E25" s="89" t="s">
        <v>127</v>
      </c>
      <c r="F25" s="89" t="s">
        <v>95</v>
      </c>
      <c r="G25" s="3">
        <f t="shared" si="0"/>
        <v>125000</v>
      </c>
      <c r="H25" s="3">
        <v>125000</v>
      </c>
      <c r="I25" s="3"/>
      <c r="J25" s="3"/>
      <c r="K25" s="3"/>
      <c r="L25" s="3"/>
      <c r="M25" s="78"/>
      <c r="N25" s="1"/>
    </row>
    <row r="26" spans="1:14" ht="16.149999999999999" customHeight="1">
      <c r="A26" s="125"/>
      <c r="B26" s="2"/>
      <c r="C26" s="2"/>
      <c r="D26" s="2"/>
      <c r="E26" s="89" t="s">
        <v>104</v>
      </c>
      <c r="F26" s="89" t="s">
        <v>95</v>
      </c>
      <c r="G26" s="3">
        <f>H26+L26+K26</f>
        <v>1900</v>
      </c>
      <c r="H26" s="3">
        <v>1900</v>
      </c>
      <c r="I26" s="3"/>
      <c r="J26" s="3"/>
      <c r="K26" s="3"/>
      <c r="L26" s="3"/>
      <c r="M26" s="78"/>
      <c r="N26" s="1"/>
    </row>
    <row r="27" spans="1:14" ht="16.149999999999999" customHeight="1" thickBot="1">
      <c r="A27" s="126"/>
      <c r="B27" s="7"/>
      <c r="C27" s="7"/>
      <c r="D27" s="7"/>
      <c r="E27" s="89" t="s">
        <v>128</v>
      </c>
      <c r="F27" s="89" t="s">
        <v>101</v>
      </c>
      <c r="G27" s="8">
        <f>H27+L27+K27</f>
        <v>330000</v>
      </c>
      <c r="H27" s="8">
        <v>0</v>
      </c>
      <c r="I27" s="8"/>
      <c r="J27" s="8"/>
      <c r="K27" s="8"/>
      <c r="L27" s="8">
        <v>330000</v>
      </c>
      <c r="M27" s="79"/>
      <c r="N27" s="1"/>
    </row>
    <row r="28" spans="1:14" ht="63" customHeight="1">
      <c r="A28" s="124">
        <v>4</v>
      </c>
      <c r="B28" s="67" t="s">
        <v>16</v>
      </c>
      <c r="C28" s="65">
        <v>140</v>
      </c>
      <c r="D28" s="116" t="s">
        <v>13</v>
      </c>
      <c r="E28" s="116" t="s">
        <v>13</v>
      </c>
      <c r="F28" s="116" t="s">
        <v>13</v>
      </c>
      <c r="G28" s="16">
        <f>G29+G30+G31</f>
        <v>0</v>
      </c>
      <c r="H28" s="16" t="s">
        <v>13</v>
      </c>
      <c r="I28" s="16" t="s">
        <v>13</v>
      </c>
      <c r="J28" s="16" t="s">
        <v>13</v>
      </c>
      <c r="K28" s="16" t="s">
        <v>13</v>
      </c>
      <c r="L28" s="16" t="s">
        <v>13</v>
      </c>
      <c r="M28" s="80" t="s">
        <v>13</v>
      </c>
      <c r="N28" s="1"/>
    </row>
    <row r="29" spans="1:14" ht="15.75">
      <c r="A29" s="125"/>
      <c r="B29" s="2"/>
      <c r="C29" s="2"/>
      <c r="D29" s="2"/>
      <c r="E29" s="2"/>
      <c r="F29" s="2"/>
      <c r="G29" s="3">
        <f>L29</f>
        <v>0</v>
      </c>
      <c r="H29" s="3"/>
      <c r="I29" s="3"/>
      <c r="J29" s="3"/>
      <c r="K29" s="3"/>
      <c r="L29" s="3"/>
      <c r="M29" s="78"/>
      <c r="N29" s="1"/>
    </row>
    <row r="30" spans="1:14" ht="15.75">
      <c r="A30" s="125"/>
      <c r="B30" s="2"/>
      <c r="C30" s="2"/>
      <c r="D30" s="2"/>
      <c r="E30" s="2"/>
      <c r="F30" s="2"/>
      <c r="G30" s="3">
        <f>L30</f>
        <v>0</v>
      </c>
      <c r="H30" s="3"/>
      <c r="I30" s="3"/>
      <c r="J30" s="3"/>
      <c r="K30" s="3"/>
      <c r="L30" s="3"/>
      <c r="M30" s="78"/>
      <c r="N30" s="1"/>
    </row>
    <row r="31" spans="1:14" ht="16.5" thickBot="1">
      <c r="A31" s="126"/>
      <c r="B31" s="7"/>
      <c r="C31" s="7"/>
      <c r="D31" s="7"/>
      <c r="E31" s="7"/>
      <c r="F31" s="7"/>
      <c r="G31" s="8">
        <f>L31</f>
        <v>0</v>
      </c>
      <c r="H31" s="8"/>
      <c r="I31" s="8"/>
      <c r="J31" s="8"/>
      <c r="K31" s="8"/>
      <c r="L31" s="8"/>
      <c r="M31" s="79"/>
      <c r="N31" s="1"/>
    </row>
    <row r="32" spans="1:14" ht="157.15" customHeight="1">
      <c r="A32" s="124">
        <v>5</v>
      </c>
      <c r="B32" s="67" t="s">
        <v>17</v>
      </c>
      <c r="C32" s="65">
        <v>150</v>
      </c>
      <c r="D32" s="116" t="s">
        <v>13</v>
      </c>
      <c r="E32" s="116" t="s">
        <v>13</v>
      </c>
      <c r="F32" s="116" t="s">
        <v>13</v>
      </c>
      <c r="G32" s="16">
        <f>G33+G34+G35</f>
        <v>0</v>
      </c>
      <c r="H32" s="16" t="s">
        <v>13</v>
      </c>
      <c r="I32" s="16" t="s">
        <v>13</v>
      </c>
      <c r="J32" s="16" t="s">
        <v>13</v>
      </c>
      <c r="K32" s="16" t="s">
        <v>13</v>
      </c>
      <c r="L32" s="16" t="s">
        <v>13</v>
      </c>
      <c r="M32" s="80" t="s">
        <v>13</v>
      </c>
      <c r="N32" s="1"/>
    </row>
    <row r="33" spans="1:14" ht="15.75">
      <c r="A33" s="125"/>
      <c r="B33" s="2"/>
      <c r="C33" s="2"/>
      <c r="D33" s="2"/>
      <c r="E33" s="2"/>
      <c r="F33" s="2"/>
      <c r="G33" s="3">
        <f>L33</f>
        <v>0</v>
      </c>
      <c r="H33" s="3"/>
      <c r="I33" s="3"/>
      <c r="J33" s="3"/>
      <c r="K33" s="3"/>
      <c r="L33" s="3"/>
      <c r="M33" s="78"/>
      <c r="N33" s="1"/>
    </row>
    <row r="34" spans="1:14" ht="15.75">
      <c r="A34" s="125"/>
      <c r="B34" s="2"/>
      <c r="C34" s="2"/>
      <c r="D34" s="2"/>
      <c r="E34" s="2"/>
      <c r="F34" s="2"/>
      <c r="G34" s="3">
        <f>L34</f>
        <v>0</v>
      </c>
      <c r="H34" s="3"/>
      <c r="I34" s="3"/>
      <c r="J34" s="3"/>
      <c r="K34" s="3"/>
      <c r="L34" s="3"/>
      <c r="M34" s="78"/>
      <c r="N34" s="1"/>
    </row>
    <row r="35" spans="1:14" ht="16.5" thickBot="1">
      <c r="A35" s="126"/>
      <c r="B35" s="7"/>
      <c r="C35" s="7"/>
      <c r="D35" s="7"/>
      <c r="E35" s="7"/>
      <c r="F35" s="7"/>
      <c r="G35" s="8">
        <f>L35</f>
        <v>0</v>
      </c>
      <c r="H35" s="8"/>
      <c r="I35" s="8"/>
      <c r="J35" s="8"/>
      <c r="K35" s="8"/>
      <c r="L35" s="8"/>
      <c r="M35" s="79"/>
      <c r="N35" s="1"/>
    </row>
    <row r="36" spans="1:14" ht="51.6" customHeight="1">
      <c r="A36" s="124">
        <v>6</v>
      </c>
      <c r="B36" s="67" t="s">
        <v>18</v>
      </c>
      <c r="C36" s="65">
        <v>160</v>
      </c>
      <c r="D36" s="116" t="s">
        <v>13</v>
      </c>
      <c r="E36" s="116" t="s">
        <v>13</v>
      </c>
      <c r="F36" s="116" t="s">
        <v>13</v>
      </c>
      <c r="G36" s="16">
        <f>G37+G38+G39+G40+G41</f>
        <v>0</v>
      </c>
      <c r="H36" s="16" t="s">
        <v>13</v>
      </c>
      <c r="I36" s="16" t="s">
        <v>13</v>
      </c>
      <c r="J36" s="16" t="s">
        <v>13</v>
      </c>
      <c r="K36" s="16" t="s">
        <v>13</v>
      </c>
      <c r="L36" s="16" t="s">
        <v>13</v>
      </c>
      <c r="M36" s="80" t="s">
        <v>13</v>
      </c>
      <c r="N36" s="1"/>
    </row>
    <row r="37" spans="1:14" ht="15.75" customHeight="1" thickBot="1">
      <c r="A37" s="125">
        <v>7</v>
      </c>
      <c r="B37" s="2"/>
      <c r="C37" s="2"/>
      <c r="D37" s="2"/>
      <c r="E37" s="2"/>
      <c r="F37" s="2"/>
      <c r="G37" s="3">
        <f>I37+J37</f>
        <v>0</v>
      </c>
      <c r="H37" s="3"/>
      <c r="I37" s="3"/>
      <c r="J37" s="3"/>
      <c r="K37" s="3"/>
      <c r="L37" s="3"/>
      <c r="M37" s="78"/>
      <c r="N37" s="1"/>
    </row>
    <row r="38" spans="1:14" ht="16.5" hidden="1" customHeight="1" thickBot="1">
      <c r="A38" s="125">
        <v>8</v>
      </c>
      <c r="B38" s="2"/>
      <c r="C38" s="2"/>
      <c r="D38" s="2"/>
      <c r="E38" s="2"/>
      <c r="F38" s="2"/>
      <c r="G38" s="3">
        <f>I38+J38</f>
        <v>0</v>
      </c>
      <c r="H38" s="3"/>
      <c r="I38" s="3"/>
      <c r="J38" s="3"/>
      <c r="K38" s="3"/>
      <c r="L38" s="3"/>
      <c r="M38" s="78"/>
      <c r="N38" s="1"/>
    </row>
    <row r="39" spans="1:14" ht="16.5" hidden="1" customHeight="1" thickBot="1">
      <c r="A39" s="125">
        <v>9</v>
      </c>
      <c r="B39" s="2"/>
      <c r="C39" s="2"/>
      <c r="D39" s="2"/>
      <c r="E39" s="2"/>
      <c r="F39" s="2"/>
      <c r="G39" s="3">
        <f>I39+J39</f>
        <v>0</v>
      </c>
      <c r="H39" s="3"/>
      <c r="I39" s="3"/>
      <c r="J39" s="3"/>
      <c r="K39" s="3"/>
      <c r="L39" s="3"/>
      <c r="M39" s="78"/>
      <c r="N39" s="1"/>
    </row>
    <row r="40" spans="1:14" ht="16.5" hidden="1" customHeight="1" thickBot="1">
      <c r="A40" s="125">
        <v>10</v>
      </c>
      <c r="B40" s="2"/>
      <c r="C40" s="2"/>
      <c r="D40" s="2"/>
      <c r="E40" s="2"/>
      <c r="F40" s="2"/>
      <c r="G40" s="3">
        <f>I40+J40</f>
        <v>0</v>
      </c>
      <c r="H40" s="3"/>
      <c r="I40" s="3"/>
      <c r="J40" s="3"/>
      <c r="K40" s="3"/>
      <c r="L40" s="3"/>
      <c r="M40" s="78"/>
      <c r="N40" s="1"/>
    </row>
    <row r="41" spans="1:14" ht="16.5" hidden="1" customHeight="1" thickBot="1">
      <c r="A41" s="126">
        <v>11</v>
      </c>
      <c r="B41" s="7"/>
      <c r="C41" s="7"/>
      <c r="D41" s="7"/>
      <c r="E41" s="7"/>
      <c r="F41" s="7"/>
      <c r="G41" s="8">
        <f>I41+J41</f>
        <v>0</v>
      </c>
      <c r="H41" s="8"/>
      <c r="I41" s="8"/>
      <c r="J41" s="8"/>
      <c r="K41" s="8"/>
      <c r="L41" s="8"/>
      <c r="M41" s="79"/>
      <c r="N41" s="1"/>
    </row>
    <row r="42" spans="1:14" ht="15.75">
      <c r="A42" s="124">
        <v>7</v>
      </c>
      <c r="B42" s="68" t="s">
        <v>19</v>
      </c>
      <c r="C42" s="65">
        <v>180</v>
      </c>
      <c r="D42" s="116" t="s">
        <v>13</v>
      </c>
      <c r="E42" s="116" t="s">
        <v>13</v>
      </c>
      <c r="F42" s="116" t="s">
        <v>13</v>
      </c>
      <c r="G42" s="16">
        <f>G43+G44+G45</f>
        <v>21832</v>
      </c>
      <c r="H42" s="16" t="s">
        <v>13</v>
      </c>
      <c r="I42" s="16" t="s">
        <v>13</v>
      </c>
      <c r="J42" s="16" t="s">
        <v>13</v>
      </c>
      <c r="K42" s="16" t="s">
        <v>13</v>
      </c>
      <c r="L42" s="16" t="s">
        <v>13</v>
      </c>
      <c r="M42" s="80" t="s">
        <v>13</v>
      </c>
      <c r="N42" s="1"/>
    </row>
    <row r="43" spans="1:14" ht="16.5">
      <c r="A43" s="125"/>
      <c r="B43" s="2"/>
      <c r="C43" s="2"/>
      <c r="D43" s="2"/>
      <c r="E43" s="89" t="s">
        <v>122</v>
      </c>
      <c r="F43" s="89" t="s">
        <v>123</v>
      </c>
      <c r="G43" s="3">
        <f>L43+I43</f>
        <v>21832</v>
      </c>
      <c r="H43" s="3"/>
      <c r="I43" s="3">
        <v>21832</v>
      </c>
      <c r="J43" s="3"/>
      <c r="K43" s="3"/>
      <c r="L43" s="3"/>
      <c r="M43" s="78"/>
      <c r="N43" s="1"/>
    </row>
    <row r="44" spans="1:14" ht="15.75">
      <c r="A44" s="125"/>
      <c r="B44" s="2"/>
      <c r="C44" s="2"/>
      <c r="D44" s="2"/>
      <c r="E44" s="2"/>
      <c r="F44" s="2"/>
      <c r="G44" s="3">
        <f>L44+I44</f>
        <v>0</v>
      </c>
      <c r="H44" s="3"/>
      <c r="I44" s="3"/>
      <c r="J44" s="3"/>
      <c r="K44" s="3"/>
      <c r="L44" s="3"/>
      <c r="M44" s="78"/>
      <c r="N44" s="1"/>
    </row>
    <row r="45" spans="1:14" ht="16.5" thickBot="1">
      <c r="A45" s="126"/>
      <c r="B45" s="7"/>
      <c r="C45" s="7"/>
      <c r="D45" s="7"/>
      <c r="E45" s="7"/>
      <c r="F45" s="7"/>
      <c r="G45" s="8">
        <f>L45</f>
        <v>0</v>
      </c>
      <c r="H45" s="8"/>
      <c r="I45" s="8"/>
      <c r="J45" s="8"/>
      <c r="K45" s="8"/>
      <c r="L45" s="8"/>
      <c r="M45" s="79"/>
      <c r="N45" s="1"/>
    </row>
    <row r="46" spans="1:14" ht="28.9" customHeight="1">
      <c r="A46" s="124">
        <v>8</v>
      </c>
      <c r="B46" s="15" t="s">
        <v>20</v>
      </c>
      <c r="C46" s="116"/>
      <c r="D46" s="116" t="s">
        <v>13</v>
      </c>
      <c r="E46" s="116" t="s">
        <v>13</v>
      </c>
      <c r="F46" s="116" t="s">
        <v>13</v>
      </c>
      <c r="G46" s="108">
        <f>G48+G70</f>
        <v>9310352</v>
      </c>
      <c r="H46" s="16" t="s">
        <v>13</v>
      </c>
      <c r="I46" s="16" t="s">
        <v>13</v>
      </c>
      <c r="J46" s="16" t="s">
        <v>13</v>
      </c>
      <c r="K46" s="16" t="s">
        <v>13</v>
      </c>
      <c r="L46" s="16" t="s">
        <v>13</v>
      </c>
      <c r="M46" s="80" t="s">
        <v>13</v>
      </c>
      <c r="N46" s="1"/>
    </row>
    <row r="47" spans="1:14" ht="16.5" thickBot="1">
      <c r="A47" s="125"/>
      <c r="B47" s="2"/>
      <c r="C47" s="2"/>
      <c r="D47" s="2"/>
      <c r="E47" s="2"/>
      <c r="F47" s="2"/>
      <c r="G47" s="69"/>
      <c r="H47" s="69"/>
      <c r="I47" s="69"/>
      <c r="J47" s="69"/>
      <c r="K47" s="69"/>
      <c r="L47" s="69"/>
      <c r="M47" s="78"/>
      <c r="N47" s="1"/>
    </row>
    <row r="48" spans="1:14" ht="45.6" customHeight="1">
      <c r="A48" s="124">
        <v>9</v>
      </c>
      <c r="B48" s="15" t="s">
        <v>21</v>
      </c>
      <c r="C48" s="116">
        <v>210</v>
      </c>
      <c r="D48" s="116"/>
      <c r="E48" s="116" t="s">
        <v>13</v>
      </c>
      <c r="F48" s="116" t="s">
        <v>13</v>
      </c>
      <c r="G48" s="16">
        <f>G50+G64+G58</f>
        <v>6714160</v>
      </c>
      <c r="H48" s="16" t="s">
        <v>13</v>
      </c>
      <c r="I48" s="16" t="s">
        <v>13</v>
      </c>
      <c r="J48" s="16" t="s">
        <v>13</v>
      </c>
      <c r="K48" s="16" t="s">
        <v>13</v>
      </c>
      <c r="L48" s="16" t="s">
        <v>13</v>
      </c>
      <c r="M48" s="80" t="s">
        <v>13</v>
      </c>
      <c r="N48" s="1"/>
    </row>
    <row r="49" spans="1:14" ht="16.5" thickBot="1">
      <c r="A49" s="125"/>
      <c r="B49" s="2"/>
      <c r="C49" s="2"/>
      <c r="D49" s="2"/>
      <c r="E49" s="2"/>
      <c r="F49" s="2"/>
      <c r="G49" s="69"/>
      <c r="H49" s="69"/>
      <c r="I49" s="69"/>
      <c r="J49" s="69"/>
      <c r="K49" s="69"/>
      <c r="L49" s="69"/>
      <c r="M49" s="78"/>
      <c r="N49" s="1"/>
    </row>
    <row r="50" spans="1:14" ht="27" customHeight="1">
      <c r="A50" s="124">
        <v>10</v>
      </c>
      <c r="B50" s="67" t="s">
        <v>22</v>
      </c>
      <c r="C50" s="65">
        <v>211</v>
      </c>
      <c r="D50" s="116"/>
      <c r="E50" s="116" t="s">
        <v>13</v>
      </c>
      <c r="F50" s="116" t="s">
        <v>13</v>
      </c>
      <c r="G50" s="16">
        <f>G51+G53+G55+G56+G57+G52+G54</f>
        <v>5156797</v>
      </c>
      <c r="H50" s="16" t="s">
        <v>13</v>
      </c>
      <c r="I50" s="16" t="s">
        <v>13</v>
      </c>
      <c r="J50" s="16" t="s">
        <v>13</v>
      </c>
      <c r="K50" s="16" t="s">
        <v>13</v>
      </c>
      <c r="L50" s="16" t="s">
        <v>13</v>
      </c>
      <c r="M50" s="80" t="s">
        <v>13</v>
      </c>
      <c r="N50" s="1"/>
    </row>
    <row r="51" spans="1:14" ht="16.149999999999999" customHeight="1">
      <c r="A51" s="125"/>
      <c r="B51" s="2"/>
      <c r="C51" s="77" t="s">
        <v>84</v>
      </c>
      <c r="D51" s="77" t="s">
        <v>85</v>
      </c>
      <c r="E51" s="77" t="s">
        <v>86</v>
      </c>
      <c r="F51" s="77" t="s">
        <v>87</v>
      </c>
      <c r="G51" s="3">
        <f>H51+I51+J51+K51+L51</f>
        <v>3337900</v>
      </c>
      <c r="H51" s="3">
        <v>3337900</v>
      </c>
      <c r="I51" s="3"/>
      <c r="J51" s="3"/>
      <c r="K51" s="3"/>
      <c r="L51" s="3"/>
      <c r="M51" s="78"/>
      <c r="N51" s="1"/>
    </row>
    <row r="52" spans="1:14" ht="16.149999999999999" customHeight="1">
      <c r="A52" s="125"/>
      <c r="B52" s="2"/>
      <c r="C52" s="77" t="s">
        <v>84</v>
      </c>
      <c r="D52" s="77" t="s">
        <v>85</v>
      </c>
      <c r="E52" s="77" t="s">
        <v>134</v>
      </c>
      <c r="F52" s="77" t="s">
        <v>87</v>
      </c>
      <c r="G52" s="3">
        <f>H52+I52+J52+K52+L52</f>
        <v>685868</v>
      </c>
      <c r="H52" s="3">
        <v>685868</v>
      </c>
      <c r="I52" s="3"/>
      <c r="J52" s="3"/>
      <c r="K52" s="3"/>
      <c r="L52" s="3"/>
      <c r="M52" s="78"/>
      <c r="N52" s="1"/>
    </row>
    <row r="53" spans="1:14" ht="16.149999999999999" customHeight="1">
      <c r="A53" s="125"/>
      <c r="B53" s="2"/>
      <c r="C53" s="77" t="s">
        <v>84</v>
      </c>
      <c r="D53" s="77" t="s">
        <v>85</v>
      </c>
      <c r="E53" s="77" t="s">
        <v>88</v>
      </c>
      <c r="F53" s="77" t="s">
        <v>89</v>
      </c>
      <c r="G53" s="3">
        <f>H53+I53+J53+K53+L53</f>
        <v>972200</v>
      </c>
      <c r="H53" s="3">
        <v>972200</v>
      </c>
      <c r="I53" s="3"/>
      <c r="J53" s="3"/>
      <c r="K53" s="3"/>
      <c r="L53" s="3"/>
      <c r="M53" s="78"/>
      <c r="N53" s="1"/>
    </row>
    <row r="54" spans="1:14" ht="16.149999999999999" customHeight="1">
      <c r="A54" s="125"/>
      <c r="B54" s="2"/>
      <c r="C54" s="77" t="s">
        <v>84</v>
      </c>
      <c r="D54" s="77" t="s">
        <v>85</v>
      </c>
      <c r="E54" s="77" t="s">
        <v>133</v>
      </c>
      <c r="F54" s="77" t="s">
        <v>89</v>
      </c>
      <c r="G54" s="3">
        <f>H54+I54+J54+K54+L54</f>
        <v>160829</v>
      </c>
      <c r="H54" s="3">
        <v>160829</v>
      </c>
      <c r="I54" s="3"/>
      <c r="J54" s="3"/>
      <c r="K54" s="3"/>
      <c r="L54" s="3"/>
      <c r="M54" s="78"/>
      <c r="N54" s="1"/>
    </row>
    <row r="55" spans="1:14" ht="16.149999999999999" customHeight="1">
      <c r="A55" s="125"/>
      <c r="B55" s="2"/>
      <c r="C55" s="77"/>
      <c r="D55" s="77"/>
      <c r="E55" s="89"/>
      <c r="F55" s="89"/>
      <c r="G55" s="3">
        <f>H55+I55+J55+K55+L55</f>
        <v>0</v>
      </c>
      <c r="H55" s="3"/>
      <c r="I55" s="3"/>
      <c r="J55" s="3"/>
      <c r="K55" s="3"/>
      <c r="L55" s="3"/>
      <c r="M55" s="78"/>
      <c r="N55" s="1"/>
    </row>
    <row r="56" spans="1:14" ht="15.75">
      <c r="A56" s="125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78"/>
      <c r="N56" s="1"/>
    </row>
    <row r="57" spans="1:14" ht="16.5" thickBot="1">
      <c r="A57" s="126"/>
      <c r="B57" s="7"/>
      <c r="C57" s="7"/>
      <c r="D57" s="7"/>
      <c r="E57" s="7"/>
      <c r="F57" s="7"/>
      <c r="G57" s="8"/>
      <c r="H57" s="8"/>
      <c r="I57" s="8"/>
      <c r="J57" s="8"/>
      <c r="K57" s="8"/>
      <c r="L57" s="8"/>
      <c r="M57" s="79"/>
      <c r="N57" s="1"/>
    </row>
    <row r="58" spans="1:14" ht="15.75">
      <c r="A58" s="124">
        <v>11</v>
      </c>
      <c r="B58" s="72" t="s">
        <v>23</v>
      </c>
      <c r="C58" s="65">
        <v>212</v>
      </c>
      <c r="D58" s="116"/>
      <c r="E58" s="116" t="s">
        <v>13</v>
      </c>
      <c r="F58" s="116" t="s">
        <v>13</v>
      </c>
      <c r="G58" s="71">
        <f>G59+G60+G61+G62+G63</f>
        <v>0</v>
      </c>
      <c r="H58" s="16" t="s">
        <v>13</v>
      </c>
      <c r="I58" s="16" t="s">
        <v>13</v>
      </c>
      <c r="J58" s="16" t="s">
        <v>13</v>
      </c>
      <c r="K58" s="16" t="s">
        <v>13</v>
      </c>
      <c r="L58" s="16" t="s">
        <v>13</v>
      </c>
      <c r="M58" s="80" t="s">
        <v>13</v>
      </c>
      <c r="N58" s="1"/>
    </row>
    <row r="59" spans="1:14" ht="16.5">
      <c r="A59" s="125"/>
      <c r="B59" s="4"/>
      <c r="C59" s="4"/>
      <c r="D59" s="2"/>
      <c r="E59" s="77"/>
      <c r="F59" s="77"/>
      <c r="G59" s="3">
        <f>H59+I59+J59+K59+L59</f>
        <v>0</v>
      </c>
      <c r="H59" s="3"/>
      <c r="I59" s="3"/>
      <c r="J59" s="3"/>
      <c r="K59" s="3"/>
      <c r="L59" s="3"/>
      <c r="M59" s="78"/>
      <c r="N59" s="1"/>
    </row>
    <row r="60" spans="1:14" ht="15.75">
      <c r="A60" s="125"/>
      <c r="B60" s="2"/>
      <c r="C60" s="2"/>
      <c r="D60" s="2"/>
      <c r="E60" s="2"/>
      <c r="F60" s="2"/>
      <c r="G60" s="3">
        <f>H60+I60+J60+K60+L60</f>
        <v>0</v>
      </c>
      <c r="H60" s="3"/>
      <c r="I60" s="3"/>
      <c r="J60" s="3"/>
      <c r="K60" s="3"/>
      <c r="L60" s="3"/>
      <c r="M60" s="78"/>
      <c r="N60" s="1"/>
    </row>
    <row r="61" spans="1:14" ht="0.75" customHeight="1" thickBot="1">
      <c r="A61" s="125"/>
      <c r="B61" s="2"/>
      <c r="C61" s="2"/>
      <c r="D61" s="2"/>
      <c r="E61" s="2"/>
      <c r="F61" s="2"/>
      <c r="G61" s="3">
        <f>H61+I61+J61+K61+L61</f>
        <v>0</v>
      </c>
      <c r="H61" s="3"/>
      <c r="I61" s="3"/>
      <c r="J61" s="3"/>
      <c r="K61" s="3"/>
      <c r="L61" s="3"/>
      <c r="M61" s="78"/>
      <c r="N61" s="1"/>
    </row>
    <row r="62" spans="1:14" ht="16.5" hidden="1" customHeight="1" thickBot="1">
      <c r="A62" s="125"/>
      <c r="B62" s="2"/>
      <c r="C62" s="2"/>
      <c r="D62" s="2"/>
      <c r="E62" s="2"/>
      <c r="F62" s="2"/>
      <c r="G62" s="3">
        <f>H62+I62+J62+K62+L62</f>
        <v>0</v>
      </c>
      <c r="H62" s="3"/>
      <c r="I62" s="3"/>
      <c r="J62" s="3"/>
      <c r="K62" s="3"/>
      <c r="L62" s="3"/>
      <c r="M62" s="78"/>
      <c r="N62" s="1"/>
    </row>
    <row r="63" spans="1:14" ht="16.5" hidden="1" customHeight="1" thickBot="1">
      <c r="A63" s="126"/>
      <c r="B63" s="7"/>
      <c r="C63" s="7"/>
      <c r="D63" s="7"/>
      <c r="E63" s="7"/>
      <c r="F63" s="7"/>
      <c r="G63" s="8">
        <f>H63+I63+J63+K63+L63</f>
        <v>0</v>
      </c>
      <c r="H63" s="8"/>
      <c r="I63" s="8"/>
      <c r="J63" s="8"/>
      <c r="K63" s="8"/>
      <c r="L63" s="8"/>
      <c r="M63" s="79"/>
      <c r="N63" s="1"/>
    </row>
    <row r="64" spans="1:14" ht="47.25">
      <c r="A64" s="124">
        <v>12</v>
      </c>
      <c r="B64" s="73" t="s">
        <v>24</v>
      </c>
      <c r="C64" s="65">
        <v>213</v>
      </c>
      <c r="D64" s="116"/>
      <c r="E64" s="116" t="s">
        <v>13</v>
      </c>
      <c r="F64" s="116" t="s">
        <v>13</v>
      </c>
      <c r="G64" s="16">
        <f>G65+G66+G67+G68+G69</f>
        <v>1557363</v>
      </c>
      <c r="H64" s="16" t="s">
        <v>13</v>
      </c>
      <c r="I64" s="16" t="s">
        <v>13</v>
      </c>
      <c r="J64" s="16" t="s">
        <v>13</v>
      </c>
      <c r="K64" s="16" t="s">
        <v>13</v>
      </c>
      <c r="L64" s="16" t="s">
        <v>13</v>
      </c>
      <c r="M64" s="80" t="s">
        <v>13</v>
      </c>
      <c r="N64" s="1"/>
    </row>
    <row r="65" spans="1:14" ht="16.149999999999999" customHeight="1">
      <c r="A65" s="125"/>
      <c r="B65" s="2"/>
      <c r="C65" s="77" t="s">
        <v>90</v>
      </c>
      <c r="D65" s="77" t="s">
        <v>91</v>
      </c>
      <c r="E65" s="77" t="s">
        <v>86</v>
      </c>
      <c r="F65" s="77" t="s">
        <v>87</v>
      </c>
      <c r="G65" s="3">
        <f>H65+I65+J65+K65+L65</f>
        <v>1008060</v>
      </c>
      <c r="H65" s="3">
        <v>1008060</v>
      </c>
      <c r="I65" s="3"/>
      <c r="J65" s="3"/>
      <c r="K65" s="3"/>
      <c r="L65" s="3"/>
      <c r="M65" s="78"/>
      <c r="N65" s="1"/>
    </row>
    <row r="66" spans="1:14" ht="16.149999999999999" customHeight="1">
      <c r="A66" s="125"/>
      <c r="B66" s="2"/>
      <c r="C66" s="77" t="s">
        <v>90</v>
      </c>
      <c r="D66" s="77" t="s">
        <v>91</v>
      </c>
      <c r="E66" s="77" t="s">
        <v>134</v>
      </c>
      <c r="F66" s="77" t="s">
        <v>87</v>
      </c>
      <c r="G66" s="3">
        <f>H66+I66+J66+K66+L66</f>
        <v>207132</v>
      </c>
      <c r="H66" s="3">
        <v>207132</v>
      </c>
      <c r="I66" s="3"/>
      <c r="J66" s="3"/>
      <c r="K66" s="3"/>
      <c r="L66" s="3"/>
      <c r="M66" s="78"/>
      <c r="N66" s="1"/>
    </row>
    <row r="67" spans="1:14" ht="16.149999999999999" customHeight="1">
      <c r="A67" s="125"/>
      <c r="B67" s="2"/>
      <c r="C67" s="77" t="s">
        <v>90</v>
      </c>
      <c r="D67" s="77" t="s">
        <v>91</v>
      </c>
      <c r="E67" s="77" t="s">
        <v>88</v>
      </c>
      <c r="F67" s="77" t="s">
        <v>89</v>
      </c>
      <c r="G67" s="3">
        <f>H67+I67+J67+K67+L67</f>
        <v>293600</v>
      </c>
      <c r="H67" s="3">
        <v>293600</v>
      </c>
      <c r="I67" s="3"/>
      <c r="J67" s="3"/>
      <c r="K67" s="3"/>
      <c r="L67" s="3"/>
      <c r="M67" s="78"/>
      <c r="N67" s="1"/>
    </row>
    <row r="68" spans="1:14" ht="16.5">
      <c r="A68" s="125"/>
      <c r="B68" s="2"/>
      <c r="C68" s="77" t="s">
        <v>90</v>
      </c>
      <c r="D68" s="77" t="s">
        <v>91</v>
      </c>
      <c r="E68" s="77" t="s">
        <v>133</v>
      </c>
      <c r="F68" s="77" t="s">
        <v>89</v>
      </c>
      <c r="G68" s="3">
        <f>H68+I68+J68+K68+L68</f>
        <v>48571</v>
      </c>
      <c r="H68" s="3">
        <v>48571</v>
      </c>
      <c r="I68" s="3"/>
      <c r="J68" s="3"/>
      <c r="K68" s="3"/>
      <c r="L68" s="3"/>
      <c r="M68" s="78"/>
      <c r="N68" s="1"/>
    </row>
    <row r="69" spans="1:14" ht="16.5" thickBot="1">
      <c r="A69" s="126"/>
      <c r="B69" s="7"/>
      <c r="C69" s="7"/>
      <c r="D69" s="7"/>
      <c r="E69" s="7"/>
      <c r="F69" s="7"/>
      <c r="G69" s="8">
        <f>H69+I69+J69+K69+L69</f>
        <v>0</v>
      </c>
      <c r="H69" s="8"/>
      <c r="I69" s="8"/>
      <c r="J69" s="8"/>
      <c r="K69" s="8"/>
      <c r="L69" s="8"/>
      <c r="M69" s="79"/>
      <c r="N69" s="1"/>
    </row>
    <row r="70" spans="1:14" ht="31.5">
      <c r="A70" s="124">
        <v>13</v>
      </c>
      <c r="B70" s="15" t="s">
        <v>79</v>
      </c>
      <c r="C70" s="116" t="s">
        <v>13</v>
      </c>
      <c r="D70" s="114" t="s">
        <v>83</v>
      </c>
      <c r="E70" s="116" t="s">
        <v>13</v>
      </c>
      <c r="F70" s="116" t="s">
        <v>13</v>
      </c>
      <c r="G70" s="16">
        <f>G73+G85+G90+G96+G120+G132+G138</f>
        <v>2596192</v>
      </c>
      <c r="H70" s="16" t="s">
        <v>13</v>
      </c>
      <c r="I70" s="16" t="s">
        <v>13</v>
      </c>
      <c r="J70" s="16" t="s">
        <v>13</v>
      </c>
      <c r="K70" s="16" t="s">
        <v>13</v>
      </c>
      <c r="L70" s="16" t="s">
        <v>13</v>
      </c>
      <c r="M70" s="80" t="s">
        <v>13</v>
      </c>
      <c r="N70" s="1"/>
    </row>
    <row r="71" spans="1:14" ht="16.5" thickBot="1">
      <c r="A71" s="125"/>
      <c r="B71" s="2"/>
      <c r="C71" s="2"/>
      <c r="D71" s="2"/>
      <c r="E71" s="2"/>
      <c r="F71" s="2"/>
      <c r="G71" s="69"/>
      <c r="H71" s="69"/>
      <c r="I71" s="69"/>
      <c r="J71" s="69"/>
      <c r="K71" s="69"/>
      <c r="L71" s="69"/>
      <c r="M71" s="78"/>
      <c r="N71" s="1"/>
    </row>
    <row r="72" spans="1:14" ht="16.5" thickBot="1">
      <c r="A72" s="24"/>
      <c r="B72" s="25" t="s">
        <v>25</v>
      </c>
      <c r="C72" s="13" t="s">
        <v>13</v>
      </c>
      <c r="D72" s="13"/>
      <c r="E72" s="13" t="s">
        <v>13</v>
      </c>
      <c r="F72" s="13" t="s">
        <v>13</v>
      </c>
      <c r="G72" s="26" t="s">
        <v>13</v>
      </c>
      <c r="H72" s="26" t="s">
        <v>13</v>
      </c>
      <c r="I72" s="26" t="s">
        <v>13</v>
      </c>
      <c r="J72" s="26" t="s">
        <v>13</v>
      </c>
      <c r="K72" s="26" t="s">
        <v>13</v>
      </c>
      <c r="L72" s="26" t="s">
        <v>13</v>
      </c>
      <c r="M72" s="83" t="s">
        <v>13</v>
      </c>
      <c r="N72" s="1"/>
    </row>
    <row r="73" spans="1:14" ht="15.75">
      <c r="A73" s="124">
        <v>14</v>
      </c>
      <c r="B73" s="19" t="s">
        <v>26</v>
      </c>
      <c r="C73" s="65">
        <v>221</v>
      </c>
      <c r="D73" s="116"/>
      <c r="E73" s="116"/>
      <c r="F73" s="116"/>
      <c r="G73" s="16">
        <f>G74+G75+G76+G77+G78</f>
        <v>35400</v>
      </c>
      <c r="H73" s="84"/>
      <c r="I73" s="84"/>
      <c r="J73" s="84"/>
      <c r="K73" s="84"/>
      <c r="L73" s="84"/>
      <c r="M73" s="85"/>
      <c r="N73" s="1"/>
    </row>
    <row r="74" spans="1:14" ht="16.149999999999999" customHeight="1">
      <c r="A74" s="125"/>
      <c r="B74" s="4"/>
      <c r="C74" s="89" t="s">
        <v>92</v>
      </c>
      <c r="D74" s="89" t="s">
        <v>93</v>
      </c>
      <c r="E74" s="89" t="s">
        <v>94</v>
      </c>
      <c r="F74" s="89" t="s">
        <v>95</v>
      </c>
      <c r="G74" s="5">
        <f>H74+I74+J74+K74+L74</f>
        <v>12000</v>
      </c>
      <c r="H74" s="3">
        <v>12000</v>
      </c>
      <c r="I74" s="3"/>
      <c r="J74" s="3"/>
      <c r="K74" s="3"/>
      <c r="L74" s="3"/>
      <c r="M74" s="78"/>
      <c r="N74" s="1"/>
    </row>
    <row r="75" spans="1:14" ht="16.149999999999999" customHeight="1">
      <c r="A75" s="125"/>
      <c r="B75" s="4"/>
      <c r="C75" s="89" t="s">
        <v>92</v>
      </c>
      <c r="D75" s="89" t="s">
        <v>93</v>
      </c>
      <c r="E75" s="89" t="s">
        <v>96</v>
      </c>
      <c r="F75" s="89" t="s">
        <v>97</v>
      </c>
      <c r="G75" s="5">
        <f t="shared" ref="G75:G78" si="1">H75+I75+J75+K75+L75</f>
        <v>23400</v>
      </c>
      <c r="H75" s="3">
        <v>23400</v>
      </c>
      <c r="I75" s="3"/>
      <c r="J75" s="3"/>
      <c r="K75" s="3"/>
      <c r="L75" s="3"/>
      <c r="M75" s="78"/>
      <c r="N75" s="1"/>
    </row>
    <row r="76" spans="1:14" ht="15.75">
      <c r="A76" s="125"/>
      <c r="B76" s="4"/>
      <c r="C76" s="115"/>
      <c r="D76" s="115"/>
      <c r="E76" s="115"/>
      <c r="F76" s="115"/>
      <c r="G76" s="5">
        <f t="shared" si="1"/>
        <v>0</v>
      </c>
      <c r="H76" s="3"/>
      <c r="I76" s="3"/>
      <c r="J76" s="3"/>
      <c r="K76" s="3"/>
      <c r="L76" s="3"/>
      <c r="M76" s="78"/>
      <c r="N76" s="1"/>
    </row>
    <row r="77" spans="1:14" ht="15.75">
      <c r="A77" s="125"/>
      <c r="B77" s="4"/>
      <c r="C77" s="115"/>
      <c r="D77" s="115"/>
      <c r="E77" s="115"/>
      <c r="F77" s="115"/>
      <c r="G77" s="5">
        <f t="shared" si="1"/>
        <v>0</v>
      </c>
      <c r="H77" s="3"/>
      <c r="I77" s="3"/>
      <c r="J77" s="3"/>
      <c r="K77" s="3"/>
      <c r="L77" s="3"/>
      <c r="M77" s="78"/>
      <c r="N77" s="1"/>
    </row>
    <row r="78" spans="1:14" ht="16.5" thickBot="1">
      <c r="A78" s="130"/>
      <c r="B78" s="62"/>
      <c r="C78" s="23"/>
      <c r="D78" s="23"/>
      <c r="E78" s="23"/>
      <c r="F78" s="23"/>
      <c r="G78" s="63">
        <f t="shared" si="1"/>
        <v>0</v>
      </c>
      <c r="H78" s="86"/>
      <c r="I78" s="86"/>
      <c r="J78" s="86"/>
      <c r="K78" s="86"/>
      <c r="L78" s="86"/>
      <c r="M78" s="87"/>
      <c r="N78" s="1"/>
    </row>
    <row r="79" spans="1:14" ht="18.600000000000001" customHeight="1">
      <c r="A79" s="131">
        <v>15</v>
      </c>
      <c r="B79" s="66" t="s">
        <v>78</v>
      </c>
      <c r="C79" s="65">
        <v>222</v>
      </c>
      <c r="D79" s="116"/>
      <c r="E79" s="116"/>
      <c r="F79" s="116"/>
      <c r="G79" s="71">
        <f>G80+G81+G82+G83+G84</f>
        <v>0</v>
      </c>
      <c r="H79" s="84"/>
      <c r="I79" s="84"/>
      <c r="J79" s="84"/>
      <c r="K79" s="84"/>
      <c r="L79" s="84"/>
      <c r="M79" s="85"/>
      <c r="N79" s="1"/>
    </row>
    <row r="80" spans="1:14" ht="15.75">
      <c r="A80" s="132"/>
      <c r="B80" s="4"/>
      <c r="C80" s="115"/>
      <c r="D80" s="115"/>
      <c r="E80" s="115"/>
      <c r="F80" s="115"/>
      <c r="G80" s="5">
        <f>H80+I80+J80+K80+L80</f>
        <v>0</v>
      </c>
      <c r="H80" s="3"/>
      <c r="I80" s="3"/>
      <c r="J80" s="3"/>
      <c r="K80" s="3"/>
      <c r="L80" s="3"/>
      <c r="M80" s="78"/>
      <c r="N80" s="1"/>
    </row>
    <row r="81" spans="1:14" ht="15.75" hidden="1" customHeight="1">
      <c r="A81" s="132"/>
      <c r="B81" s="4"/>
      <c r="C81" s="115"/>
      <c r="D81" s="115"/>
      <c r="E81" s="115"/>
      <c r="F81" s="115"/>
      <c r="G81" s="5">
        <f t="shared" ref="G81:G84" si="2">H81+I81+J81+K81+L81</f>
        <v>0</v>
      </c>
      <c r="H81" s="3"/>
      <c r="I81" s="3"/>
      <c r="J81" s="3"/>
      <c r="K81" s="3"/>
      <c r="L81" s="3"/>
      <c r="M81" s="78"/>
      <c r="N81" s="1"/>
    </row>
    <row r="82" spans="1:14" ht="15.75" hidden="1" customHeight="1">
      <c r="A82" s="132"/>
      <c r="B82" s="4"/>
      <c r="C82" s="115"/>
      <c r="D82" s="115"/>
      <c r="E82" s="115"/>
      <c r="F82" s="115"/>
      <c r="G82" s="5">
        <f t="shared" si="2"/>
        <v>0</v>
      </c>
      <c r="H82" s="3"/>
      <c r="I82" s="3"/>
      <c r="J82" s="3"/>
      <c r="K82" s="3"/>
      <c r="L82" s="3"/>
      <c r="M82" s="78"/>
      <c r="N82" s="1"/>
    </row>
    <row r="83" spans="1:14" ht="15.75" hidden="1" customHeight="1">
      <c r="A83" s="132"/>
      <c r="B83" s="4"/>
      <c r="C83" s="115"/>
      <c r="D83" s="115"/>
      <c r="E83" s="115"/>
      <c r="F83" s="115"/>
      <c r="G83" s="5">
        <f t="shared" si="2"/>
        <v>0</v>
      </c>
      <c r="H83" s="3"/>
      <c r="I83" s="3"/>
      <c r="J83" s="3"/>
      <c r="K83" s="3"/>
      <c r="L83" s="3"/>
      <c r="M83" s="78"/>
      <c r="N83" s="1"/>
    </row>
    <row r="84" spans="1:14" ht="16.5" hidden="1" customHeight="1" thickBot="1">
      <c r="A84" s="133"/>
      <c r="B84" s="20"/>
      <c r="C84" s="117"/>
      <c r="D84" s="117"/>
      <c r="E84" s="117"/>
      <c r="F84" s="117"/>
      <c r="G84" s="21">
        <f t="shared" si="2"/>
        <v>0</v>
      </c>
      <c r="H84" s="8"/>
      <c r="I84" s="8"/>
      <c r="J84" s="8"/>
      <c r="K84" s="8"/>
      <c r="L84" s="8"/>
      <c r="M84" s="79"/>
      <c r="N84" s="1"/>
    </row>
    <row r="85" spans="1:14" ht="15.6" customHeight="1">
      <c r="A85" s="134">
        <v>16</v>
      </c>
      <c r="B85" s="74" t="s">
        <v>27</v>
      </c>
      <c r="C85" s="75">
        <v>223</v>
      </c>
      <c r="D85" s="94"/>
      <c r="E85" s="94" t="s">
        <v>13</v>
      </c>
      <c r="F85" s="94" t="s">
        <v>13</v>
      </c>
      <c r="G85" s="11">
        <f>G86+G87+G88+G89</f>
        <v>858000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88" t="s">
        <v>13</v>
      </c>
      <c r="N85" s="1"/>
    </row>
    <row r="86" spans="1:14" ht="20.45" customHeight="1">
      <c r="A86" s="125"/>
      <c r="B86" s="4"/>
      <c r="C86" s="89" t="s">
        <v>98</v>
      </c>
      <c r="D86" s="89" t="s">
        <v>93</v>
      </c>
      <c r="E86" s="89" t="s">
        <v>94</v>
      </c>
      <c r="F86" s="89" t="s">
        <v>95</v>
      </c>
      <c r="G86" s="5">
        <f>H86+I86+J86+K86+L86</f>
        <v>858000</v>
      </c>
      <c r="H86" s="3">
        <v>858000</v>
      </c>
      <c r="I86" s="3"/>
      <c r="J86" s="3"/>
      <c r="K86" s="3"/>
      <c r="L86" s="3"/>
      <c r="M86" s="78"/>
      <c r="N86" s="1"/>
    </row>
    <row r="87" spans="1:14" ht="15.75">
      <c r="A87" s="125"/>
      <c r="B87" s="4"/>
      <c r="C87" s="115"/>
      <c r="D87" s="115"/>
      <c r="E87" s="115"/>
      <c r="F87" s="115"/>
      <c r="G87" s="5">
        <f>H87+I87+J87+K87+L87</f>
        <v>0</v>
      </c>
      <c r="H87" s="3"/>
      <c r="I87" s="3"/>
      <c r="J87" s="3"/>
      <c r="K87" s="3"/>
      <c r="L87" s="3"/>
      <c r="M87" s="78"/>
      <c r="N87" s="1"/>
    </row>
    <row r="88" spans="1:14" ht="15.75">
      <c r="A88" s="125"/>
      <c r="B88" s="4"/>
      <c r="C88" s="115"/>
      <c r="D88" s="115"/>
      <c r="E88" s="115"/>
      <c r="F88" s="115"/>
      <c r="G88" s="5">
        <f>H88+I88+J88+K88+L88</f>
        <v>0</v>
      </c>
      <c r="H88" s="3"/>
      <c r="I88" s="3"/>
      <c r="J88" s="3"/>
      <c r="K88" s="3"/>
      <c r="L88" s="3"/>
      <c r="M88" s="78"/>
      <c r="N88" s="1"/>
    </row>
    <row r="89" spans="1:14" ht="16.5" thickBot="1">
      <c r="A89" s="126"/>
      <c r="B89" s="20"/>
      <c r="C89" s="117"/>
      <c r="D89" s="117"/>
      <c r="E89" s="117"/>
      <c r="F89" s="117"/>
      <c r="G89" s="21">
        <f>H89+I89+J89+K89+L89</f>
        <v>0</v>
      </c>
      <c r="H89" s="8"/>
      <c r="I89" s="8"/>
      <c r="J89" s="8"/>
      <c r="K89" s="8"/>
      <c r="L89" s="8"/>
      <c r="M89" s="79"/>
      <c r="N89" s="1"/>
    </row>
    <row r="90" spans="1:14" ht="47.25">
      <c r="A90" s="124">
        <v>17</v>
      </c>
      <c r="B90" s="66" t="s">
        <v>28</v>
      </c>
      <c r="C90" s="65">
        <v>225</v>
      </c>
      <c r="D90" s="116"/>
      <c r="E90" s="116" t="s">
        <v>29</v>
      </c>
      <c r="F90" s="116" t="s">
        <v>13</v>
      </c>
      <c r="G90" s="16">
        <f>G91+G92+G93+G94+G95</f>
        <v>438100</v>
      </c>
      <c r="H90" s="16" t="s">
        <v>13</v>
      </c>
      <c r="I90" s="16" t="s">
        <v>13</v>
      </c>
      <c r="J90" s="16" t="s">
        <v>13</v>
      </c>
      <c r="K90" s="16" t="s">
        <v>13</v>
      </c>
      <c r="L90" s="16" t="s">
        <v>13</v>
      </c>
      <c r="M90" s="80" t="s">
        <v>13</v>
      </c>
      <c r="N90" s="1"/>
    </row>
    <row r="91" spans="1:14" ht="16.149999999999999" customHeight="1">
      <c r="A91" s="125"/>
      <c r="B91" s="4"/>
      <c r="C91" s="89" t="s">
        <v>99</v>
      </c>
      <c r="D91" s="89" t="s">
        <v>93</v>
      </c>
      <c r="E91" s="89" t="s">
        <v>94</v>
      </c>
      <c r="F91" s="89" t="s">
        <v>95</v>
      </c>
      <c r="G91" s="5">
        <f>H91+I91+J91+K91+L91</f>
        <v>217300</v>
      </c>
      <c r="H91" s="3">
        <v>217300</v>
      </c>
      <c r="I91" s="3"/>
      <c r="J91" s="3"/>
      <c r="K91" s="3"/>
      <c r="L91" s="3"/>
      <c r="M91" s="78"/>
      <c r="N91" s="1"/>
    </row>
    <row r="92" spans="1:14" ht="16.149999999999999" customHeight="1">
      <c r="A92" s="125"/>
      <c r="B92" s="4"/>
      <c r="C92" s="89" t="s">
        <v>99</v>
      </c>
      <c r="D92" s="89" t="s">
        <v>93</v>
      </c>
      <c r="E92" s="89" t="s">
        <v>100</v>
      </c>
      <c r="F92" s="89" t="s">
        <v>95</v>
      </c>
      <c r="G92" s="5">
        <f>H92+I92+J92+K92+L92</f>
        <v>95800</v>
      </c>
      <c r="H92" s="3">
        <v>95800</v>
      </c>
      <c r="I92" s="3"/>
      <c r="J92" s="3"/>
      <c r="K92" s="3"/>
      <c r="L92" s="3"/>
      <c r="M92" s="78"/>
      <c r="N92" s="1"/>
    </row>
    <row r="93" spans="1:14" ht="16.149999999999999" customHeight="1">
      <c r="A93" s="125"/>
      <c r="B93" s="4"/>
      <c r="C93" s="89" t="s">
        <v>99</v>
      </c>
      <c r="D93" s="89" t="s">
        <v>93</v>
      </c>
      <c r="E93" s="89" t="s">
        <v>128</v>
      </c>
      <c r="F93" s="89" t="s">
        <v>101</v>
      </c>
      <c r="G93" s="5">
        <f>H93+I93+J93+K93+L93</f>
        <v>0</v>
      </c>
      <c r="H93" s="3"/>
      <c r="I93" s="3"/>
      <c r="J93" s="3"/>
      <c r="K93" s="3"/>
      <c r="L93" s="3"/>
      <c r="M93" s="78"/>
      <c r="N93" s="1"/>
    </row>
    <row r="94" spans="1:14" ht="16.149999999999999" customHeight="1">
      <c r="A94" s="125"/>
      <c r="B94" s="4"/>
      <c r="C94" s="89" t="s">
        <v>99</v>
      </c>
      <c r="D94" s="89" t="s">
        <v>93</v>
      </c>
      <c r="E94" s="89" t="s">
        <v>102</v>
      </c>
      <c r="F94" s="89" t="s">
        <v>95</v>
      </c>
      <c r="G94" s="5">
        <f>H94+I94+J94+K94+L94</f>
        <v>0</v>
      </c>
      <c r="H94" s="3"/>
      <c r="I94" s="3"/>
      <c r="J94" s="3"/>
      <c r="K94" s="3"/>
      <c r="L94" s="3"/>
      <c r="M94" s="78"/>
      <c r="N94" s="1"/>
    </row>
    <row r="95" spans="1:14" ht="17.25" thickBot="1">
      <c r="A95" s="126"/>
      <c r="B95" s="20"/>
      <c r="C95" s="89" t="s">
        <v>99</v>
      </c>
      <c r="D95" s="89" t="s">
        <v>93</v>
      </c>
      <c r="E95" s="89" t="s">
        <v>127</v>
      </c>
      <c r="F95" s="89" t="s">
        <v>95</v>
      </c>
      <c r="G95" s="21">
        <f>H95+I95+J95+K95+L95</f>
        <v>125000</v>
      </c>
      <c r="H95" s="8">
        <v>125000</v>
      </c>
      <c r="I95" s="8"/>
      <c r="J95" s="8"/>
      <c r="K95" s="8"/>
      <c r="L95" s="8"/>
      <c r="M95" s="79"/>
      <c r="N95" s="1"/>
    </row>
    <row r="96" spans="1:14" ht="31.5">
      <c r="A96" s="124">
        <v>18</v>
      </c>
      <c r="B96" s="66" t="s">
        <v>30</v>
      </c>
      <c r="C96" s="65">
        <v>226</v>
      </c>
      <c r="D96" s="116"/>
      <c r="E96" s="116" t="s">
        <v>13</v>
      </c>
      <c r="F96" s="116" t="s">
        <v>13</v>
      </c>
      <c r="G96" s="16">
        <f>G97+G98+G99+G100+G103+G101+G102</f>
        <v>594682</v>
      </c>
      <c r="H96" s="16" t="s">
        <v>13</v>
      </c>
      <c r="I96" s="16" t="s">
        <v>13</v>
      </c>
      <c r="J96" s="16" t="s">
        <v>13</v>
      </c>
      <c r="K96" s="16" t="s">
        <v>13</v>
      </c>
      <c r="L96" s="16" t="s">
        <v>13</v>
      </c>
      <c r="M96" s="80" t="s">
        <v>13</v>
      </c>
      <c r="N96" s="1"/>
    </row>
    <row r="97" spans="1:14" ht="16.149999999999999" customHeight="1">
      <c r="A97" s="125"/>
      <c r="B97" s="4"/>
      <c r="C97" s="89" t="s">
        <v>103</v>
      </c>
      <c r="D97" s="89" t="s">
        <v>93</v>
      </c>
      <c r="E97" s="89" t="s">
        <v>94</v>
      </c>
      <c r="F97" s="89" t="s">
        <v>95</v>
      </c>
      <c r="G97" s="5">
        <f>H97+I97+J97+K97+L97</f>
        <v>171750</v>
      </c>
      <c r="H97" s="3">
        <v>171750</v>
      </c>
      <c r="I97" s="3"/>
      <c r="J97" s="3"/>
      <c r="K97" s="3"/>
      <c r="L97" s="3"/>
      <c r="M97" s="78"/>
      <c r="N97" s="1"/>
    </row>
    <row r="98" spans="1:14" ht="16.149999999999999" customHeight="1">
      <c r="A98" s="125"/>
      <c r="B98" s="4"/>
      <c r="C98" s="89" t="s">
        <v>103</v>
      </c>
      <c r="D98" s="89" t="s">
        <v>93</v>
      </c>
      <c r="E98" s="89" t="s">
        <v>100</v>
      </c>
      <c r="F98" s="89" t="s">
        <v>95</v>
      </c>
      <c r="G98" s="5">
        <f>H98+I98+J98+K98+L98</f>
        <v>13400</v>
      </c>
      <c r="H98" s="3">
        <v>13400</v>
      </c>
      <c r="I98" s="3"/>
      <c r="J98" s="3"/>
      <c r="K98" s="3"/>
      <c r="L98" s="3"/>
      <c r="M98" s="78"/>
      <c r="N98" s="1"/>
    </row>
    <row r="99" spans="1:14" ht="16.149999999999999" customHeight="1">
      <c r="A99" s="125"/>
      <c r="B99" s="4"/>
      <c r="C99" s="89" t="s">
        <v>103</v>
      </c>
      <c r="D99" s="89" t="s">
        <v>93</v>
      </c>
      <c r="E99" s="89" t="s">
        <v>128</v>
      </c>
      <c r="F99" s="89" t="s">
        <v>101</v>
      </c>
      <c r="G99" s="5">
        <f>H99+I99+J99+K99+L99</f>
        <v>280000</v>
      </c>
      <c r="H99" s="3"/>
      <c r="I99" s="3"/>
      <c r="J99" s="3"/>
      <c r="K99" s="3"/>
      <c r="L99" s="3">
        <v>280000</v>
      </c>
      <c r="M99" s="78"/>
      <c r="N99" s="1"/>
    </row>
    <row r="100" spans="1:14" ht="16.149999999999999" customHeight="1">
      <c r="A100" s="125"/>
      <c r="B100" s="4"/>
      <c r="C100" s="89" t="s">
        <v>103</v>
      </c>
      <c r="D100" s="89" t="s">
        <v>93</v>
      </c>
      <c r="E100" s="89" t="s">
        <v>104</v>
      </c>
      <c r="F100" s="89" t="s">
        <v>95</v>
      </c>
      <c r="G100" s="5">
        <f>H100+I100+J100+K100+L100</f>
        <v>1900</v>
      </c>
      <c r="H100" s="3">
        <v>1900</v>
      </c>
      <c r="I100" s="3"/>
      <c r="J100" s="3"/>
      <c r="K100" s="3"/>
      <c r="L100" s="3"/>
      <c r="M100" s="78"/>
      <c r="N100" s="1"/>
    </row>
    <row r="101" spans="1:14" ht="16.149999999999999" customHeight="1">
      <c r="A101" s="130"/>
      <c r="B101" s="62"/>
      <c r="C101" s="89" t="s">
        <v>103</v>
      </c>
      <c r="D101" s="89" t="s">
        <v>93</v>
      </c>
      <c r="E101" s="89" t="s">
        <v>112</v>
      </c>
      <c r="F101" s="89" t="s">
        <v>113</v>
      </c>
      <c r="G101" s="5">
        <f t="shared" ref="G101:G103" si="3">H101+I101+J101+K101+L101</f>
        <v>70950</v>
      </c>
      <c r="H101" s="86">
        <v>70950</v>
      </c>
      <c r="I101" s="86"/>
      <c r="J101" s="86"/>
      <c r="K101" s="86"/>
      <c r="L101" s="86"/>
      <c r="M101" s="87"/>
      <c r="N101" s="1"/>
    </row>
    <row r="102" spans="1:14" ht="16.149999999999999" customHeight="1">
      <c r="A102" s="130"/>
      <c r="B102" s="62"/>
      <c r="C102" s="89" t="s">
        <v>103</v>
      </c>
      <c r="D102" s="89" t="s">
        <v>93</v>
      </c>
      <c r="E102" s="89" t="s">
        <v>122</v>
      </c>
      <c r="F102" s="89" t="s">
        <v>123</v>
      </c>
      <c r="G102" s="5">
        <f t="shared" si="3"/>
        <v>21832</v>
      </c>
      <c r="H102" s="86"/>
      <c r="I102" s="86">
        <v>21832</v>
      </c>
      <c r="J102" s="86"/>
      <c r="K102" s="86"/>
      <c r="L102" s="86"/>
      <c r="M102" s="87"/>
      <c r="N102" s="1"/>
    </row>
    <row r="103" spans="1:14" ht="16.149999999999999" customHeight="1" thickBot="1">
      <c r="A103" s="126"/>
      <c r="B103" s="20"/>
      <c r="C103" s="89" t="s">
        <v>103</v>
      </c>
      <c r="D103" s="89" t="s">
        <v>93</v>
      </c>
      <c r="E103" s="89" t="s">
        <v>114</v>
      </c>
      <c r="F103" s="89" t="s">
        <v>115</v>
      </c>
      <c r="G103" s="5">
        <f t="shared" si="3"/>
        <v>34850</v>
      </c>
      <c r="H103" s="8">
        <v>34850</v>
      </c>
      <c r="I103" s="8"/>
      <c r="J103" s="8"/>
      <c r="K103" s="8"/>
      <c r="L103" s="8"/>
      <c r="M103" s="79"/>
      <c r="N103" s="1"/>
    </row>
    <row r="104" spans="1:14" ht="47.25">
      <c r="A104" s="124">
        <v>19</v>
      </c>
      <c r="B104" s="67" t="s">
        <v>31</v>
      </c>
      <c r="C104" s="65">
        <v>230</v>
      </c>
      <c r="D104" s="116"/>
      <c r="E104" s="116" t="s">
        <v>13</v>
      </c>
      <c r="F104" s="116" t="s">
        <v>13</v>
      </c>
      <c r="G104" s="71">
        <f>G105+G106+G107+G108+G109</f>
        <v>0</v>
      </c>
      <c r="H104" s="16" t="s">
        <v>13</v>
      </c>
      <c r="I104" s="16" t="s">
        <v>13</v>
      </c>
      <c r="J104" s="16" t="s">
        <v>13</v>
      </c>
      <c r="K104" s="16" t="s">
        <v>13</v>
      </c>
      <c r="L104" s="16" t="s">
        <v>13</v>
      </c>
      <c r="M104" s="80" t="s">
        <v>13</v>
      </c>
      <c r="N104" s="1"/>
    </row>
    <row r="105" spans="1:14" ht="15.75">
      <c r="A105" s="125"/>
      <c r="B105" s="2"/>
      <c r="C105" s="2"/>
      <c r="D105" s="2"/>
      <c r="E105" s="2"/>
      <c r="F105" s="2"/>
      <c r="G105" s="3">
        <f>H105+I105+J105+K105+L105</f>
        <v>0</v>
      </c>
      <c r="H105" s="3"/>
      <c r="I105" s="3"/>
      <c r="J105" s="3"/>
      <c r="K105" s="3"/>
      <c r="L105" s="3"/>
      <c r="M105" s="78"/>
      <c r="N105" s="1"/>
    </row>
    <row r="106" spans="1:14" ht="15.75">
      <c r="A106" s="125"/>
      <c r="B106" s="2"/>
      <c r="C106" s="2"/>
      <c r="D106" s="2"/>
      <c r="E106" s="2"/>
      <c r="F106" s="2"/>
      <c r="G106" s="3">
        <f>H106+I106+J106+K106+L106</f>
        <v>0</v>
      </c>
      <c r="H106" s="3"/>
      <c r="I106" s="3"/>
      <c r="J106" s="3"/>
      <c r="K106" s="3"/>
      <c r="L106" s="3"/>
      <c r="M106" s="78"/>
      <c r="N106" s="1"/>
    </row>
    <row r="107" spans="1:14" ht="15.75">
      <c r="A107" s="125"/>
      <c r="B107" s="2"/>
      <c r="C107" s="2"/>
      <c r="D107" s="2"/>
      <c r="E107" s="2"/>
      <c r="F107" s="2"/>
      <c r="G107" s="3">
        <f>H107+I107+J107+K107+L107</f>
        <v>0</v>
      </c>
      <c r="H107" s="3"/>
      <c r="I107" s="3"/>
      <c r="J107" s="3"/>
      <c r="K107" s="3"/>
      <c r="L107" s="3"/>
      <c r="M107" s="78"/>
      <c r="N107" s="1"/>
    </row>
    <row r="108" spans="1:14" ht="15.75">
      <c r="A108" s="125"/>
      <c r="B108" s="2"/>
      <c r="C108" s="2"/>
      <c r="D108" s="2"/>
      <c r="E108" s="2"/>
      <c r="F108" s="2"/>
      <c r="G108" s="3">
        <f>H108+I108+J108+K108+L108</f>
        <v>0</v>
      </c>
      <c r="H108" s="3"/>
      <c r="I108" s="3"/>
      <c r="J108" s="3"/>
      <c r="K108" s="3"/>
      <c r="L108" s="3"/>
      <c r="M108" s="78"/>
      <c r="N108" s="1"/>
    </row>
    <row r="109" spans="1:14" ht="16.5" thickBot="1">
      <c r="A109" s="126"/>
      <c r="B109" s="7"/>
      <c r="C109" s="7"/>
      <c r="D109" s="7"/>
      <c r="E109" s="7"/>
      <c r="F109" s="7"/>
      <c r="G109" s="8">
        <f>H109+I109+J109+K109+L109</f>
        <v>0</v>
      </c>
      <c r="H109" s="8"/>
      <c r="I109" s="8"/>
      <c r="J109" s="8"/>
      <c r="K109" s="8"/>
      <c r="L109" s="8"/>
      <c r="M109" s="79"/>
      <c r="N109" s="1"/>
    </row>
    <row r="110" spans="1:14" ht="38.25">
      <c r="A110" s="124">
        <v>20</v>
      </c>
      <c r="B110" s="97" t="s">
        <v>32</v>
      </c>
      <c r="C110" s="65">
        <v>240</v>
      </c>
      <c r="D110" s="116"/>
      <c r="E110" s="116" t="s">
        <v>13</v>
      </c>
      <c r="F110" s="116" t="s">
        <v>13</v>
      </c>
      <c r="G110" s="71">
        <f>G111+G112+G113+G114+G115</f>
        <v>0</v>
      </c>
      <c r="H110" s="16" t="s">
        <v>13</v>
      </c>
      <c r="I110" s="16" t="s">
        <v>13</v>
      </c>
      <c r="J110" s="16" t="s">
        <v>13</v>
      </c>
      <c r="K110" s="16" t="s">
        <v>13</v>
      </c>
      <c r="L110" s="16" t="s">
        <v>13</v>
      </c>
      <c r="M110" s="80" t="s">
        <v>13</v>
      </c>
      <c r="N110" s="1"/>
    </row>
    <row r="111" spans="1:14" ht="15.75">
      <c r="A111" s="125"/>
      <c r="B111" s="2"/>
      <c r="C111" s="2"/>
      <c r="D111" s="2"/>
      <c r="E111" s="2"/>
      <c r="F111" s="2"/>
      <c r="G111" s="3">
        <f>H111+I111+J111+K111+L111</f>
        <v>0</v>
      </c>
      <c r="H111" s="3"/>
      <c r="I111" s="3"/>
      <c r="J111" s="3"/>
      <c r="K111" s="3"/>
      <c r="L111" s="3"/>
      <c r="M111" s="78"/>
      <c r="N111" s="1"/>
    </row>
    <row r="112" spans="1:14" ht="15.75">
      <c r="A112" s="125"/>
      <c r="B112" s="2"/>
      <c r="C112" s="2"/>
      <c r="D112" s="2"/>
      <c r="E112" s="2"/>
      <c r="F112" s="2"/>
      <c r="G112" s="3">
        <f>H112+I112+J112+K112+L112</f>
        <v>0</v>
      </c>
      <c r="H112" s="3"/>
      <c r="I112" s="3"/>
      <c r="J112" s="3"/>
      <c r="K112" s="3"/>
      <c r="L112" s="3"/>
      <c r="M112" s="78"/>
      <c r="N112" s="1"/>
    </row>
    <row r="113" spans="1:14" ht="15.75">
      <c r="A113" s="125"/>
      <c r="B113" s="2"/>
      <c r="C113" s="2"/>
      <c r="D113" s="2"/>
      <c r="E113" s="2"/>
      <c r="F113" s="2"/>
      <c r="G113" s="3">
        <f>H113+I113+J113+K113+L113</f>
        <v>0</v>
      </c>
      <c r="H113" s="3"/>
      <c r="I113" s="3"/>
      <c r="J113" s="3"/>
      <c r="K113" s="3"/>
      <c r="L113" s="3"/>
      <c r="M113" s="78"/>
      <c r="N113" s="1"/>
    </row>
    <row r="114" spans="1:14" ht="15.75">
      <c r="A114" s="125"/>
      <c r="B114" s="2"/>
      <c r="C114" s="2"/>
      <c r="D114" s="2"/>
      <c r="E114" s="2"/>
      <c r="F114" s="2"/>
      <c r="G114" s="3">
        <f>H114+I114+J114+K114+L114</f>
        <v>0</v>
      </c>
      <c r="H114" s="3"/>
      <c r="I114" s="3"/>
      <c r="J114" s="3"/>
      <c r="K114" s="3"/>
      <c r="L114" s="3"/>
      <c r="M114" s="78"/>
      <c r="N114" s="1"/>
    </row>
    <row r="115" spans="1:14" ht="16.5" thickBot="1">
      <c r="A115" s="126"/>
      <c r="B115" s="7"/>
      <c r="C115" s="7"/>
      <c r="D115" s="7"/>
      <c r="E115" s="7"/>
      <c r="F115" s="7"/>
      <c r="G115" s="8">
        <f>H115+I115+J115+K115+L115</f>
        <v>0</v>
      </c>
      <c r="H115" s="8"/>
      <c r="I115" s="8"/>
      <c r="J115" s="8"/>
      <c r="K115" s="8"/>
      <c r="L115" s="8"/>
      <c r="M115" s="79"/>
      <c r="N115" s="1"/>
    </row>
    <row r="116" spans="1:14" ht="62.45" customHeight="1">
      <c r="A116" s="124">
        <v>21</v>
      </c>
      <c r="B116" s="67" t="s">
        <v>33</v>
      </c>
      <c r="C116" s="65">
        <v>250</v>
      </c>
      <c r="D116" s="116"/>
      <c r="E116" s="116" t="s">
        <v>13</v>
      </c>
      <c r="F116" s="116" t="s">
        <v>13</v>
      </c>
      <c r="G116" s="71">
        <f>G117+G118+G119</f>
        <v>0</v>
      </c>
      <c r="H116" s="16" t="s">
        <v>13</v>
      </c>
      <c r="I116" s="16" t="s">
        <v>13</v>
      </c>
      <c r="J116" s="16" t="s">
        <v>13</v>
      </c>
      <c r="K116" s="16" t="s">
        <v>13</v>
      </c>
      <c r="L116" s="16" t="s">
        <v>13</v>
      </c>
      <c r="M116" s="80" t="s">
        <v>13</v>
      </c>
      <c r="N116" s="1"/>
    </row>
    <row r="117" spans="1:14" ht="15.75">
      <c r="A117" s="125"/>
      <c r="B117" s="76"/>
      <c r="C117" s="2"/>
      <c r="D117" s="2"/>
      <c r="E117" s="2"/>
      <c r="F117" s="2"/>
      <c r="G117" s="3">
        <f>H117+I117+J117+K117+L117</f>
        <v>0</v>
      </c>
      <c r="H117" s="3"/>
      <c r="I117" s="3"/>
      <c r="J117" s="3"/>
      <c r="K117" s="3"/>
      <c r="L117" s="3"/>
      <c r="M117" s="78"/>
      <c r="N117" s="1"/>
    </row>
    <row r="118" spans="1:14" ht="15.75">
      <c r="A118" s="125"/>
      <c r="B118" s="2"/>
      <c r="C118" s="2"/>
      <c r="D118" s="2"/>
      <c r="E118" s="2"/>
      <c r="F118" s="2"/>
      <c r="G118" s="3">
        <f>H118+I118+J118+K118+L118</f>
        <v>0</v>
      </c>
      <c r="H118" s="3"/>
      <c r="I118" s="3"/>
      <c r="J118" s="3"/>
      <c r="K118" s="3"/>
      <c r="L118" s="3"/>
      <c r="M118" s="78"/>
      <c r="N118" s="1"/>
    </row>
    <row r="119" spans="1:14" ht="16.5" thickBot="1">
      <c r="A119" s="126"/>
      <c r="B119" s="7"/>
      <c r="C119" s="7"/>
      <c r="D119" s="7"/>
      <c r="E119" s="7"/>
      <c r="F119" s="7"/>
      <c r="G119" s="8">
        <f>H119+I119+J119+K119+L119</f>
        <v>0</v>
      </c>
      <c r="H119" s="8"/>
      <c r="I119" s="8"/>
      <c r="J119" s="8"/>
      <c r="K119" s="8"/>
      <c r="L119" s="8"/>
      <c r="M119" s="79"/>
      <c r="N119" s="1"/>
    </row>
    <row r="120" spans="1:14" ht="38.25">
      <c r="A120" s="127">
        <v>22</v>
      </c>
      <c r="B120" s="96" t="s">
        <v>81</v>
      </c>
      <c r="C120" s="116" t="s">
        <v>13</v>
      </c>
      <c r="D120" s="116" t="s">
        <v>13</v>
      </c>
      <c r="E120" s="116" t="s">
        <v>13</v>
      </c>
      <c r="F120" s="116" t="s">
        <v>13</v>
      </c>
      <c r="G120" s="16">
        <f>G121+G122+G123+G124+G125</f>
        <v>0</v>
      </c>
      <c r="H120" s="16" t="s">
        <v>13</v>
      </c>
      <c r="I120" s="16" t="s">
        <v>13</v>
      </c>
      <c r="J120" s="16" t="s">
        <v>13</v>
      </c>
      <c r="K120" s="16" t="s">
        <v>13</v>
      </c>
      <c r="L120" s="16" t="s">
        <v>13</v>
      </c>
      <c r="M120" s="80" t="s">
        <v>13</v>
      </c>
      <c r="N120" s="1"/>
    </row>
    <row r="121" spans="1:14" ht="30" customHeight="1">
      <c r="A121" s="128"/>
      <c r="B121" s="76"/>
      <c r="C121" s="95">
        <v>223</v>
      </c>
      <c r="D121" s="95">
        <v>244</v>
      </c>
      <c r="E121" s="119" t="s">
        <v>107</v>
      </c>
      <c r="F121" s="119" t="s">
        <v>95</v>
      </c>
      <c r="G121" s="69">
        <f>H121+I121+J121+K121+L121</f>
        <v>0</v>
      </c>
      <c r="H121" s="3"/>
      <c r="I121" s="3"/>
      <c r="J121" s="3"/>
      <c r="K121" s="3"/>
      <c r="L121" s="3"/>
      <c r="M121" s="78"/>
      <c r="N121" s="1"/>
    </row>
    <row r="122" spans="1:14" ht="13.15" customHeight="1">
      <c r="A122" s="128"/>
      <c r="B122" s="2"/>
      <c r="C122" s="2"/>
      <c r="D122" s="2"/>
      <c r="E122" s="2"/>
      <c r="F122" s="2"/>
      <c r="G122" s="69">
        <f>H122+I122+J122+K122+L122</f>
        <v>0</v>
      </c>
      <c r="H122" s="3"/>
      <c r="I122" s="3"/>
      <c r="J122" s="3"/>
      <c r="K122" s="3"/>
      <c r="L122" s="3"/>
      <c r="M122" s="78"/>
      <c r="N122" s="1"/>
    </row>
    <row r="123" spans="1:14" ht="13.15" customHeight="1">
      <c r="A123" s="128"/>
      <c r="B123" s="2"/>
      <c r="C123" s="2"/>
      <c r="D123" s="2"/>
      <c r="E123" s="2"/>
      <c r="F123" s="2"/>
      <c r="G123" s="69">
        <f>H123+I123+J123+K123+L123</f>
        <v>0</v>
      </c>
      <c r="H123" s="3"/>
      <c r="I123" s="3"/>
      <c r="J123" s="3"/>
      <c r="K123" s="3"/>
      <c r="L123" s="3"/>
      <c r="M123" s="78"/>
      <c r="N123" s="1"/>
    </row>
    <row r="124" spans="1:14" ht="13.9" customHeight="1">
      <c r="A124" s="128"/>
      <c r="B124" s="2"/>
      <c r="C124" s="2"/>
      <c r="D124" s="2"/>
      <c r="E124" s="2"/>
      <c r="F124" s="2"/>
      <c r="G124" s="69">
        <f>H124+I124+J124+K124+L124</f>
        <v>0</v>
      </c>
      <c r="H124" s="3"/>
      <c r="I124" s="3"/>
      <c r="J124" s="3"/>
      <c r="K124" s="3"/>
      <c r="L124" s="3"/>
      <c r="M124" s="78"/>
      <c r="N124" s="1"/>
    </row>
    <row r="125" spans="1:14" ht="16.5" thickBot="1">
      <c r="A125" s="129"/>
      <c r="B125" s="7"/>
      <c r="C125" s="7"/>
      <c r="D125" s="7"/>
      <c r="E125" s="7"/>
      <c r="F125" s="7"/>
      <c r="G125" s="70">
        <f>H125+I125+J125+K125+L125</f>
        <v>0</v>
      </c>
      <c r="H125" s="8"/>
      <c r="I125" s="8"/>
      <c r="J125" s="8"/>
      <c r="K125" s="8"/>
      <c r="L125" s="8"/>
      <c r="M125" s="79"/>
      <c r="N125" s="1"/>
    </row>
    <row r="126" spans="1:14" ht="47.25">
      <c r="A126" s="64">
        <v>23</v>
      </c>
      <c r="B126" s="66" t="s">
        <v>82</v>
      </c>
      <c r="C126" s="65">
        <v>262</v>
      </c>
      <c r="D126" s="116"/>
      <c r="E126" s="116" t="s">
        <v>13</v>
      </c>
      <c r="F126" s="116" t="s">
        <v>13</v>
      </c>
      <c r="G126" s="16">
        <f>G127+G128+G129+G130+G131</f>
        <v>0</v>
      </c>
      <c r="H126" s="16" t="s">
        <v>13</v>
      </c>
      <c r="I126" s="16" t="s">
        <v>13</v>
      </c>
      <c r="J126" s="16" t="s">
        <v>13</v>
      </c>
      <c r="K126" s="16" t="s">
        <v>13</v>
      </c>
      <c r="L126" s="16" t="s">
        <v>13</v>
      </c>
      <c r="M126" s="80" t="s">
        <v>13</v>
      </c>
      <c r="N126" s="1"/>
    </row>
    <row r="127" spans="1:14" ht="15.75">
      <c r="A127" s="64"/>
      <c r="B127" s="2"/>
      <c r="C127" s="2"/>
      <c r="D127" s="2"/>
      <c r="E127" s="2"/>
      <c r="F127" s="2"/>
      <c r="G127" s="3">
        <f>H127+I127+J127+K127+L127</f>
        <v>0</v>
      </c>
      <c r="H127" s="3"/>
      <c r="I127" s="3"/>
      <c r="J127" s="3"/>
      <c r="K127" s="3"/>
      <c r="L127" s="3"/>
      <c r="M127" s="78"/>
      <c r="N127" s="1"/>
    </row>
    <row r="128" spans="1:14" ht="15.75">
      <c r="A128" s="64"/>
      <c r="B128" s="2"/>
      <c r="C128" s="2"/>
      <c r="D128" s="2"/>
      <c r="E128" s="2"/>
      <c r="F128" s="2"/>
      <c r="G128" s="3">
        <f>H128+I128+J128+K128+L128</f>
        <v>0</v>
      </c>
      <c r="H128" s="3"/>
      <c r="I128" s="3"/>
      <c r="J128" s="3"/>
      <c r="K128" s="3"/>
      <c r="L128" s="3"/>
      <c r="M128" s="78"/>
      <c r="N128" s="1"/>
    </row>
    <row r="129" spans="1:14" ht="15.75">
      <c r="A129" s="64"/>
      <c r="B129" s="2"/>
      <c r="C129" s="2"/>
      <c r="D129" s="2"/>
      <c r="E129" s="2"/>
      <c r="F129" s="2"/>
      <c r="G129" s="3">
        <f>H129+I129+J129+K129+L129</f>
        <v>0</v>
      </c>
      <c r="H129" s="3"/>
      <c r="I129" s="3"/>
      <c r="J129" s="3"/>
      <c r="K129" s="3"/>
      <c r="L129" s="3"/>
      <c r="M129" s="78"/>
      <c r="N129" s="1"/>
    </row>
    <row r="130" spans="1:14" ht="15.75">
      <c r="A130" s="64"/>
      <c r="B130" s="2"/>
      <c r="C130" s="2"/>
      <c r="D130" s="2"/>
      <c r="E130" s="2"/>
      <c r="F130" s="2"/>
      <c r="G130" s="3">
        <f>H130+I130+J130+K130+L130</f>
        <v>0</v>
      </c>
      <c r="H130" s="3"/>
      <c r="I130" s="3"/>
      <c r="J130" s="3"/>
      <c r="K130" s="3"/>
      <c r="L130" s="3"/>
      <c r="M130" s="78"/>
      <c r="N130" s="1"/>
    </row>
    <row r="131" spans="1:14" ht="16.5" thickBot="1">
      <c r="A131" s="64"/>
      <c r="B131" s="7"/>
      <c r="C131" s="7"/>
      <c r="D131" s="7"/>
      <c r="E131" s="7"/>
      <c r="F131" s="7"/>
      <c r="G131" s="8">
        <f>H131+I131+J131+K131+L131</f>
        <v>0</v>
      </c>
      <c r="H131" s="8"/>
      <c r="I131" s="8"/>
      <c r="J131" s="8"/>
      <c r="K131" s="8"/>
      <c r="L131" s="8"/>
      <c r="M131" s="79"/>
      <c r="N131" s="1"/>
    </row>
    <row r="132" spans="1:14" ht="15.75">
      <c r="A132" s="124">
        <v>24</v>
      </c>
      <c r="B132" s="66" t="s">
        <v>80</v>
      </c>
      <c r="C132" s="65">
        <v>290</v>
      </c>
      <c r="D132" s="116"/>
      <c r="E132" s="116" t="s">
        <v>13</v>
      </c>
      <c r="F132" s="116" t="s">
        <v>13</v>
      </c>
      <c r="G132" s="16">
        <f>G133+G134+G135+G136+G137</f>
        <v>336500</v>
      </c>
      <c r="H132" s="16" t="s">
        <v>13</v>
      </c>
      <c r="I132" s="16" t="s">
        <v>13</v>
      </c>
      <c r="J132" s="16" t="s">
        <v>13</v>
      </c>
      <c r="K132" s="16" t="s">
        <v>13</v>
      </c>
      <c r="L132" s="16" t="s">
        <v>13</v>
      </c>
      <c r="M132" s="80" t="s">
        <v>13</v>
      </c>
      <c r="N132" s="1"/>
    </row>
    <row r="133" spans="1:14" ht="16.149999999999999" customHeight="1">
      <c r="A133" s="125"/>
      <c r="B133" s="2"/>
      <c r="C133" s="89" t="s">
        <v>105</v>
      </c>
      <c r="D133" s="89" t="s">
        <v>106</v>
      </c>
      <c r="E133" s="89" t="s">
        <v>94</v>
      </c>
      <c r="F133" s="89" t="s">
        <v>95</v>
      </c>
      <c r="G133" s="3">
        <f>H133+I133+J133+K133+L133</f>
        <v>320000</v>
      </c>
      <c r="H133" s="3">
        <v>320000</v>
      </c>
      <c r="I133" s="3"/>
      <c r="J133" s="3"/>
      <c r="K133" s="3"/>
      <c r="L133" s="3"/>
      <c r="M133" s="78"/>
      <c r="N133" s="1"/>
    </row>
    <row r="134" spans="1:14" ht="16.149999999999999" customHeight="1">
      <c r="A134" s="125"/>
      <c r="B134" s="2"/>
      <c r="C134" s="89" t="s">
        <v>105</v>
      </c>
      <c r="D134" s="89" t="s">
        <v>108</v>
      </c>
      <c r="E134" s="89" t="s">
        <v>94</v>
      </c>
      <c r="F134" s="89" t="s">
        <v>95</v>
      </c>
      <c r="G134" s="3">
        <f>H134+I134+J134+K134+L134</f>
        <v>8500</v>
      </c>
      <c r="H134" s="3">
        <v>8500</v>
      </c>
      <c r="I134" s="3"/>
      <c r="J134" s="3"/>
      <c r="K134" s="3"/>
      <c r="L134" s="3"/>
      <c r="M134" s="78"/>
      <c r="N134" s="1"/>
    </row>
    <row r="135" spans="1:14" ht="16.149999999999999" customHeight="1">
      <c r="A135" s="125"/>
      <c r="B135" s="2"/>
      <c r="C135" s="89" t="s">
        <v>105</v>
      </c>
      <c r="D135" s="89" t="s">
        <v>109</v>
      </c>
      <c r="E135" s="89" t="s">
        <v>94</v>
      </c>
      <c r="F135" s="89" t="s">
        <v>95</v>
      </c>
      <c r="G135" s="3">
        <f>H135+I135+J135+K135+L135</f>
        <v>8000</v>
      </c>
      <c r="H135" s="3">
        <v>8000</v>
      </c>
      <c r="I135" s="3"/>
      <c r="J135" s="3"/>
      <c r="K135" s="3"/>
      <c r="L135" s="3"/>
      <c r="M135" s="78"/>
      <c r="N135" s="1"/>
    </row>
    <row r="136" spans="1:14" ht="16.5">
      <c r="A136" s="125"/>
      <c r="B136" s="2"/>
      <c r="C136" s="89"/>
      <c r="D136" s="89"/>
      <c r="E136" s="89"/>
      <c r="F136" s="89"/>
      <c r="G136" s="3">
        <f>H136+I136+J136+K136+L136</f>
        <v>0</v>
      </c>
      <c r="H136" s="3"/>
      <c r="I136" s="3"/>
      <c r="J136" s="3"/>
      <c r="K136" s="3"/>
      <c r="L136" s="3"/>
      <c r="M136" s="78"/>
      <c r="N136" s="1"/>
    </row>
    <row r="137" spans="1:14" ht="16.5" thickBot="1">
      <c r="A137" s="126"/>
      <c r="B137" s="7"/>
      <c r="C137" s="7"/>
      <c r="D137" s="7"/>
      <c r="E137" s="7"/>
      <c r="F137" s="7"/>
      <c r="G137" s="8">
        <f>H137+I137+J137+K137+L137</f>
        <v>0</v>
      </c>
      <c r="H137" s="8"/>
      <c r="I137" s="8"/>
      <c r="J137" s="8"/>
      <c r="K137" s="8"/>
      <c r="L137" s="8"/>
      <c r="M137" s="79"/>
      <c r="N137" s="1"/>
    </row>
    <row r="138" spans="1:14" ht="45" customHeight="1">
      <c r="A138" s="124">
        <v>25</v>
      </c>
      <c r="B138" s="18" t="s">
        <v>34</v>
      </c>
      <c r="C138" s="116">
        <v>300</v>
      </c>
      <c r="D138" s="116"/>
      <c r="E138" s="116" t="s">
        <v>13</v>
      </c>
      <c r="F138" s="116" t="s">
        <v>13</v>
      </c>
      <c r="G138" s="16">
        <f>G144+G156</f>
        <v>333510</v>
      </c>
      <c r="H138" s="16" t="s">
        <v>13</v>
      </c>
      <c r="I138" s="16" t="s">
        <v>13</v>
      </c>
      <c r="J138" s="16" t="s">
        <v>13</v>
      </c>
      <c r="K138" s="16" t="s">
        <v>13</v>
      </c>
      <c r="L138" s="16" t="s">
        <v>13</v>
      </c>
      <c r="M138" s="80" t="s">
        <v>13</v>
      </c>
      <c r="N138" s="1"/>
    </row>
    <row r="139" spans="1:14" ht="0.75" customHeight="1" thickBot="1">
      <c r="A139" s="125"/>
      <c r="B139" s="2"/>
      <c r="C139" s="2"/>
      <c r="D139" s="2"/>
      <c r="E139" s="2"/>
      <c r="F139" s="2"/>
      <c r="G139" s="69"/>
      <c r="H139" s="69"/>
      <c r="I139" s="69"/>
      <c r="J139" s="69"/>
      <c r="K139" s="69"/>
      <c r="L139" s="69"/>
      <c r="M139" s="78"/>
      <c r="N139" s="1"/>
    </row>
    <row r="140" spans="1:14" ht="16.5" hidden="1" customHeight="1" thickBot="1">
      <c r="A140" s="125"/>
      <c r="B140" s="2"/>
      <c r="C140" s="2"/>
      <c r="D140" s="2"/>
      <c r="E140" s="2"/>
      <c r="F140" s="2"/>
      <c r="G140" s="69"/>
      <c r="H140" s="69"/>
      <c r="I140" s="69"/>
      <c r="J140" s="69"/>
      <c r="K140" s="69"/>
      <c r="L140" s="69"/>
      <c r="M140" s="78"/>
      <c r="N140" s="1"/>
    </row>
    <row r="141" spans="1:14" ht="16.5" hidden="1" customHeight="1" thickBot="1">
      <c r="A141" s="125"/>
      <c r="B141" s="2"/>
      <c r="C141" s="2"/>
      <c r="D141" s="2"/>
      <c r="E141" s="2"/>
      <c r="F141" s="2"/>
      <c r="G141" s="69"/>
      <c r="H141" s="69"/>
      <c r="I141" s="69"/>
      <c r="J141" s="69"/>
      <c r="K141" s="69"/>
      <c r="L141" s="69"/>
      <c r="M141" s="78"/>
      <c r="N141" s="1"/>
    </row>
    <row r="142" spans="1:14" ht="16.5" hidden="1" customHeight="1" thickBot="1">
      <c r="A142" s="125"/>
      <c r="B142" s="2"/>
      <c r="C142" s="2"/>
      <c r="D142" s="2"/>
      <c r="E142" s="2"/>
      <c r="F142" s="2"/>
      <c r="G142" s="69"/>
      <c r="H142" s="69"/>
      <c r="I142" s="69"/>
      <c r="J142" s="69"/>
      <c r="K142" s="69"/>
      <c r="L142" s="69"/>
      <c r="M142" s="78"/>
      <c r="N142" s="1"/>
    </row>
    <row r="143" spans="1:14" ht="16.5" hidden="1" customHeight="1" thickBot="1">
      <c r="A143" s="126"/>
      <c r="B143" s="7"/>
      <c r="C143" s="7"/>
      <c r="D143" s="7"/>
      <c r="E143" s="7"/>
      <c r="F143" s="7"/>
      <c r="G143" s="70"/>
      <c r="H143" s="69"/>
      <c r="I143" s="69"/>
      <c r="J143" s="69"/>
      <c r="K143" s="69"/>
      <c r="L143" s="69"/>
      <c r="M143" s="79"/>
      <c r="N143" s="1"/>
    </row>
    <row r="144" spans="1:14" ht="31.5">
      <c r="A144" s="124">
        <v>26</v>
      </c>
      <c r="B144" s="66" t="s">
        <v>35</v>
      </c>
      <c r="C144" s="65">
        <v>310</v>
      </c>
      <c r="D144" s="65"/>
      <c r="E144" s="65" t="s">
        <v>13</v>
      </c>
      <c r="F144" s="116" t="s">
        <v>13</v>
      </c>
      <c r="G144" s="16">
        <f>G145+G146+G147+G148+G149</f>
        <v>33810</v>
      </c>
      <c r="H144" s="16" t="s">
        <v>13</v>
      </c>
      <c r="I144" s="16" t="s">
        <v>13</v>
      </c>
      <c r="J144" s="16" t="s">
        <v>13</v>
      </c>
      <c r="K144" s="16" t="s">
        <v>13</v>
      </c>
      <c r="L144" s="16" t="s">
        <v>13</v>
      </c>
      <c r="M144" s="80" t="s">
        <v>13</v>
      </c>
      <c r="N144" s="1"/>
    </row>
    <row r="145" spans="1:14" ht="16.149999999999999" customHeight="1">
      <c r="A145" s="125"/>
      <c r="B145" s="2"/>
      <c r="C145" s="89" t="s">
        <v>110</v>
      </c>
      <c r="D145" s="89" t="s">
        <v>93</v>
      </c>
      <c r="E145" s="89" t="s">
        <v>96</v>
      </c>
      <c r="F145" s="89" t="s">
        <v>97</v>
      </c>
      <c r="G145" s="3">
        <f>H145+I145+J145+K145+L145</f>
        <v>21600</v>
      </c>
      <c r="H145" s="3">
        <v>21600</v>
      </c>
      <c r="I145" s="3"/>
      <c r="J145" s="3"/>
      <c r="K145" s="3"/>
      <c r="L145" s="3"/>
      <c r="M145" s="78"/>
      <c r="N145" s="1"/>
    </row>
    <row r="146" spans="1:14" ht="14.25" customHeight="1">
      <c r="A146" s="125"/>
      <c r="B146" s="2"/>
      <c r="C146" s="89" t="s">
        <v>110</v>
      </c>
      <c r="D146" s="89" t="s">
        <v>93</v>
      </c>
      <c r="E146" s="89" t="s">
        <v>94</v>
      </c>
      <c r="F146" s="89" t="s">
        <v>95</v>
      </c>
      <c r="G146" s="3">
        <f>H146+I146+J146+K146+L146</f>
        <v>6800</v>
      </c>
      <c r="H146" s="3">
        <v>6800</v>
      </c>
      <c r="I146" s="3"/>
      <c r="J146" s="3"/>
      <c r="K146" s="3"/>
      <c r="L146" s="3"/>
      <c r="M146" s="78"/>
      <c r="N146" s="1"/>
    </row>
    <row r="147" spans="1:14" ht="15.75" hidden="1" customHeight="1">
      <c r="A147" s="125"/>
      <c r="B147" s="2"/>
      <c r="C147" s="77" t="s">
        <v>110</v>
      </c>
      <c r="D147" s="77" t="s">
        <v>93</v>
      </c>
      <c r="E147" s="89" t="s">
        <v>128</v>
      </c>
      <c r="F147" s="89" t="s">
        <v>101</v>
      </c>
      <c r="G147" s="3">
        <f>H147+I147+J147+K147+L147</f>
        <v>0</v>
      </c>
      <c r="H147" s="3"/>
      <c r="I147" s="3"/>
      <c r="J147" s="3"/>
      <c r="K147" s="3"/>
      <c r="L147" s="3"/>
      <c r="M147" s="78"/>
      <c r="N147" s="1"/>
    </row>
    <row r="148" spans="1:14" ht="13.9" customHeight="1">
      <c r="A148" s="125"/>
      <c r="B148" s="2"/>
      <c r="C148" s="77" t="s">
        <v>110</v>
      </c>
      <c r="D148" s="77" t="s">
        <v>93</v>
      </c>
      <c r="E148" s="77" t="s">
        <v>132</v>
      </c>
      <c r="F148" s="89" t="s">
        <v>97</v>
      </c>
      <c r="G148" s="3">
        <f>H148+I148+J148+K148+L148</f>
        <v>5410</v>
      </c>
      <c r="H148" s="3">
        <v>5410</v>
      </c>
      <c r="I148" s="3"/>
      <c r="J148" s="3"/>
      <c r="K148" s="3"/>
      <c r="L148" s="3"/>
      <c r="M148" s="78"/>
      <c r="N148" s="1"/>
    </row>
    <row r="149" spans="1:14" ht="14.25" customHeight="1" thickBot="1">
      <c r="A149" s="126"/>
      <c r="B149" s="7"/>
      <c r="C149" s="7"/>
      <c r="D149" s="7"/>
      <c r="E149" s="7"/>
      <c r="F149" s="7"/>
      <c r="G149" s="8">
        <f>H149+I149+J149+K149+L149</f>
        <v>0</v>
      </c>
      <c r="H149" s="8"/>
      <c r="I149" s="8"/>
      <c r="J149" s="8"/>
      <c r="K149" s="8"/>
      <c r="L149" s="8"/>
      <c r="M149" s="79"/>
      <c r="N149" s="1"/>
    </row>
    <row r="150" spans="1:14" ht="31.5">
      <c r="A150" s="124">
        <v>27</v>
      </c>
      <c r="B150" s="72" t="s">
        <v>36</v>
      </c>
      <c r="C150" s="65">
        <v>320</v>
      </c>
      <c r="D150" s="65"/>
      <c r="E150" s="65" t="s">
        <v>13</v>
      </c>
      <c r="F150" s="65" t="s">
        <v>13</v>
      </c>
      <c r="G150" s="71">
        <f>G151+G152+G153+G154+G155</f>
        <v>0</v>
      </c>
      <c r="H150" s="16" t="s">
        <v>13</v>
      </c>
      <c r="I150" s="16" t="s">
        <v>13</v>
      </c>
      <c r="J150" s="16" t="s">
        <v>13</v>
      </c>
      <c r="K150" s="16" t="s">
        <v>13</v>
      </c>
      <c r="L150" s="16" t="s">
        <v>13</v>
      </c>
      <c r="M150" s="80" t="s">
        <v>13</v>
      </c>
      <c r="N150" s="1"/>
    </row>
    <row r="151" spans="1:14" ht="15.75">
      <c r="A151" s="125"/>
      <c r="B151" s="2"/>
      <c r="C151" s="2"/>
      <c r="D151" s="2"/>
      <c r="E151" s="2"/>
      <c r="F151" s="2"/>
      <c r="G151" s="3">
        <f>H151+I151+J151+K151+L151</f>
        <v>0</v>
      </c>
      <c r="H151" s="3"/>
      <c r="I151" s="3"/>
      <c r="J151" s="3"/>
      <c r="K151" s="3"/>
      <c r="L151" s="3"/>
      <c r="M151" s="78"/>
      <c r="N151" s="1"/>
    </row>
    <row r="152" spans="1:14" ht="0.75" customHeight="1" thickBot="1">
      <c r="A152" s="125"/>
      <c r="B152" s="2"/>
      <c r="C152" s="2"/>
      <c r="D152" s="2"/>
      <c r="E152" s="2"/>
      <c r="F152" s="2"/>
      <c r="G152" s="3">
        <f>H152+I152+J152+K152+L152</f>
        <v>0</v>
      </c>
      <c r="H152" s="3"/>
      <c r="I152" s="3"/>
      <c r="J152" s="3"/>
      <c r="K152" s="3"/>
      <c r="L152" s="3"/>
      <c r="M152" s="78"/>
      <c r="N152" s="1"/>
    </row>
    <row r="153" spans="1:14" ht="12" hidden="1" customHeight="1">
      <c r="A153" s="125"/>
      <c r="B153" s="2"/>
      <c r="C153" s="2"/>
      <c r="D153" s="2"/>
      <c r="E153" s="2"/>
      <c r="F153" s="2"/>
      <c r="G153" s="3">
        <f>H153+I153+J153+K153+L153</f>
        <v>0</v>
      </c>
      <c r="H153" s="3"/>
      <c r="I153" s="3"/>
      <c r="J153" s="3"/>
      <c r="K153" s="3"/>
      <c r="L153" s="3"/>
      <c r="M153" s="78"/>
      <c r="N153" s="1"/>
    </row>
    <row r="154" spans="1:14" ht="10.5" hidden="1" customHeight="1">
      <c r="A154" s="125"/>
      <c r="B154" s="2"/>
      <c r="C154" s="2"/>
      <c r="D154" s="2"/>
      <c r="E154" s="2"/>
      <c r="F154" s="2"/>
      <c r="G154" s="3">
        <f>H154+I154+J154+K154+L154</f>
        <v>0</v>
      </c>
      <c r="H154" s="3"/>
      <c r="I154" s="3"/>
      <c r="J154" s="3"/>
      <c r="K154" s="3"/>
      <c r="L154" s="3"/>
      <c r="M154" s="78"/>
      <c r="N154" s="1"/>
    </row>
    <row r="155" spans="1:14" ht="16.5" hidden="1" customHeight="1" thickBot="1">
      <c r="A155" s="126"/>
      <c r="B155" s="7"/>
      <c r="C155" s="7"/>
      <c r="D155" s="7"/>
      <c r="E155" s="7"/>
      <c r="F155" s="7"/>
      <c r="G155" s="8">
        <f>H155+I155+J155+K155+L155</f>
        <v>0</v>
      </c>
      <c r="H155" s="8"/>
      <c r="I155" s="8"/>
      <c r="J155" s="8"/>
      <c r="K155" s="8"/>
      <c r="L155" s="8"/>
      <c r="M155" s="79"/>
      <c r="N155" s="1"/>
    </row>
    <row r="156" spans="1:14" ht="35.450000000000003" customHeight="1">
      <c r="A156" s="124">
        <v>28</v>
      </c>
      <c r="B156" s="98" t="s">
        <v>37</v>
      </c>
      <c r="C156" s="65">
        <v>340</v>
      </c>
      <c r="D156" s="65"/>
      <c r="E156" s="65" t="s">
        <v>13</v>
      </c>
      <c r="F156" s="65" t="s">
        <v>13</v>
      </c>
      <c r="G156" s="16">
        <f>G157+G158+G159+G160+G161</f>
        <v>299700</v>
      </c>
      <c r="H156" s="16" t="s">
        <v>13</v>
      </c>
      <c r="I156" s="16" t="s">
        <v>13</v>
      </c>
      <c r="J156" s="16" t="s">
        <v>13</v>
      </c>
      <c r="K156" s="16" t="s">
        <v>13</v>
      </c>
      <c r="L156" s="16" t="s">
        <v>13</v>
      </c>
      <c r="M156" s="80" t="s">
        <v>13</v>
      </c>
      <c r="N156" s="1"/>
    </row>
    <row r="157" spans="1:14" ht="16.149999999999999" customHeight="1">
      <c r="A157" s="125"/>
      <c r="B157" s="2"/>
      <c r="C157" s="89" t="s">
        <v>111</v>
      </c>
      <c r="D157" s="89" t="s">
        <v>93</v>
      </c>
      <c r="E157" s="89" t="s">
        <v>94</v>
      </c>
      <c r="F157" s="89" t="s">
        <v>95</v>
      </c>
      <c r="G157" s="3">
        <f>H157+I157+J157+K157+L157</f>
        <v>249700</v>
      </c>
      <c r="H157" s="3">
        <v>249700</v>
      </c>
      <c r="I157" s="3"/>
      <c r="J157" s="3"/>
      <c r="K157" s="3"/>
      <c r="L157" s="3"/>
      <c r="M157" s="78"/>
      <c r="N157" s="1"/>
    </row>
    <row r="158" spans="1:14" ht="16.149999999999999" customHeight="1">
      <c r="A158" s="125"/>
      <c r="B158" s="2"/>
      <c r="C158" s="89" t="s">
        <v>111</v>
      </c>
      <c r="D158" s="89" t="s">
        <v>93</v>
      </c>
      <c r="E158" s="89" t="s">
        <v>128</v>
      </c>
      <c r="F158" s="89" t="s">
        <v>101</v>
      </c>
      <c r="G158" s="3">
        <f>H158+I158+J158+K158+L158</f>
        <v>50000</v>
      </c>
      <c r="H158" s="3"/>
      <c r="I158" s="3"/>
      <c r="J158" s="3"/>
      <c r="K158" s="3"/>
      <c r="L158" s="3">
        <v>50000</v>
      </c>
      <c r="M158" s="78"/>
      <c r="N158" s="1"/>
    </row>
    <row r="159" spans="1:14" ht="16.5">
      <c r="A159" s="125"/>
      <c r="B159" s="2"/>
      <c r="C159" s="89"/>
      <c r="D159" s="89"/>
      <c r="E159" s="89"/>
      <c r="F159" s="89"/>
      <c r="G159" s="3">
        <f>H159+I159+J159+K159+L159</f>
        <v>0</v>
      </c>
      <c r="H159" s="3"/>
      <c r="I159" s="3"/>
      <c r="J159" s="3"/>
      <c r="K159" s="3"/>
      <c r="L159" s="3"/>
      <c r="M159" s="78"/>
      <c r="N159" s="1"/>
    </row>
    <row r="160" spans="1:14" ht="13.15" customHeight="1">
      <c r="A160" s="125"/>
      <c r="B160" s="2"/>
      <c r="C160" s="2"/>
      <c r="D160" s="2"/>
      <c r="E160" s="2"/>
      <c r="F160" s="2"/>
      <c r="G160" s="3">
        <f>H160+I160+J160+K160+L160</f>
        <v>0</v>
      </c>
      <c r="H160" s="3"/>
      <c r="I160" s="3"/>
      <c r="J160" s="3"/>
      <c r="K160" s="3"/>
      <c r="L160" s="3"/>
      <c r="M160" s="78"/>
      <c r="N160" s="1"/>
    </row>
    <row r="161" spans="1:14" ht="16.5" thickBot="1">
      <c r="A161" s="126"/>
      <c r="B161" s="7"/>
      <c r="C161" s="7"/>
      <c r="D161" s="7"/>
      <c r="E161" s="7"/>
      <c r="F161" s="7"/>
      <c r="G161" s="8">
        <f>H161+I161+J161+K161+L161</f>
        <v>0</v>
      </c>
      <c r="H161" s="8"/>
      <c r="I161" s="8"/>
      <c r="J161" s="8"/>
      <c r="K161" s="8"/>
      <c r="L161" s="8"/>
      <c r="M161" s="79"/>
      <c r="N161" s="1"/>
    </row>
    <row r="162" spans="1:14" ht="43.9" customHeight="1">
      <c r="A162" s="124">
        <v>29</v>
      </c>
      <c r="B162" s="18" t="s">
        <v>38</v>
      </c>
      <c r="C162" s="116">
        <v>400</v>
      </c>
      <c r="D162" s="116" t="s">
        <v>13</v>
      </c>
      <c r="E162" s="116" t="s">
        <v>13</v>
      </c>
      <c r="F162" s="116" t="s">
        <v>13</v>
      </c>
      <c r="G162" s="16">
        <f>G163+G164+G165+G166+G167</f>
        <v>0</v>
      </c>
      <c r="H162" s="16" t="s">
        <v>13</v>
      </c>
      <c r="I162" s="16" t="s">
        <v>13</v>
      </c>
      <c r="J162" s="16" t="s">
        <v>13</v>
      </c>
      <c r="K162" s="16" t="s">
        <v>13</v>
      </c>
      <c r="L162" s="16" t="s">
        <v>13</v>
      </c>
      <c r="M162" s="80" t="s">
        <v>13</v>
      </c>
      <c r="N162" s="1"/>
    </row>
    <row r="163" spans="1:14" ht="15.75">
      <c r="A163" s="125"/>
      <c r="B163" s="2"/>
      <c r="C163" s="2"/>
      <c r="D163" s="2"/>
      <c r="E163" s="2"/>
      <c r="F163" s="2"/>
      <c r="G163" s="69">
        <f>H163+I163+J163+K163+L163</f>
        <v>0</v>
      </c>
      <c r="H163" s="69"/>
      <c r="I163" s="69"/>
      <c r="J163" s="69"/>
      <c r="K163" s="69"/>
      <c r="L163" s="69"/>
      <c r="M163" s="78"/>
      <c r="N163" s="1"/>
    </row>
    <row r="164" spans="1:14" ht="15.75">
      <c r="A164" s="125"/>
      <c r="B164" s="2"/>
      <c r="C164" s="2"/>
      <c r="D164" s="2"/>
      <c r="E164" s="2"/>
      <c r="F164" s="2"/>
      <c r="G164" s="69">
        <f>H164+I164+J164+K164+L164</f>
        <v>0</v>
      </c>
      <c r="H164" s="69"/>
      <c r="I164" s="69"/>
      <c r="J164" s="69"/>
      <c r="K164" s="69"/>
      <c r="L164" s="69"/>
      <c r="M164" s="78"/>
      <c r="N164" s="1"/>
    </row>
    <row r="165" spans="1:14" ht="15.75">
      <c r="A165" s="125"/>
      <c r="B165" s="2"/>
      <c r="C165" s="2"/>
      <c r="D165" s="2"/>
      <c r="E165" s="2"/>
      <c r="F165" s="2"/>
      <c r="G165" s="69">
        <f>H165+I165+J165+K165+L165</f>
        <v>0</v>
      </c>
      <c r="H165" s="69"/>
      <c r="I165" s="69"/>
      <c r="J165" s="69"/>
      <c r="K165" s="69"/>
      <c r="L165" s="69"/>
      <c r="M165" s="78"/>
      <c r="N165" s="1"/>
    </row>
    <row r="166" spans="1:14" ht="15.75">
      <c r="A166" s="125"/>
      <c r="B166" s="2"/>
      <c r="C166" s="2"/>
      <c r="D166" s="2"/>
      <c r="E166" s="2"/>
      <c r="F166" s="2"/>
      <c r="G166" s="69">
        <f>H166+I166+J166+K166+L166</f>
        <v>0</v>
      </c>
      <c r="H166" s="69"/>
      <c r="I166" s="69"/>
      <c r="J166" s="69"/>
      <c r="K166" s="69"/>
      <c r="L166" s="69"/>
      <c r="M166" s="78"/>
      <c r="N166" s="1"/>
    </row>
    <row r="167" spans="1:14" ht="16.5" thickBot="1">
      <c r="A167" s="126"/>
      <c r="B167" s="7"/>
      <c r="C167" s="7"/>
      <c r="D167" s="7"/>
      <c r="E167" s="7"/>
      <c r="F167" s="7"/>
      <c r="G167" s="70">
        <f>H167+I167+J167+K167+L167</f>
        <v>0</v>
      </c>
      <c r="H167" s="69"/>
      <c r="I167" s="69"/>
      <c r="J167" s="69"/>
      <c r="K167" s="69"/>
      <c r="L167" s="69"/>
      <c r="M167" s="79"/>
      <c r="N167" s="1"/>
    </row>
    <row r="168" spans="1:14" ht="47.25">
      <c r="A168" s="124">
        <v>30</v>
      </c>
      <c r="B168" s="18" t="s">
        <v>39</v>
      </c>
      <c r="C168" s="116">
        <v>410</v>
      </c>
      <c r="D168" s="116" t="s">
        <v>13</v>
      </c>
      <c r="E168" s="116" t="s">
        <v>13</v>
      </c>
      <c r="F168" s="116" t="s">
        <v>13</v>
      </c>
      <c r="G168" s="16">
        <f>G169+G170+G171+G172+G173</f>
        <v>0</v>
      </c>
      <c r="H168" s="16" t="s">
        <v>13</v>
      </c>
      <c r="I168" s="16" t="s">
        <v>13</v>
      </c>
      <c r="J168" s="16" t="s">
        <v>13</v>
      </c>
      <c r="K168" s="16" t="s">
        <v>13</v>
      </c>
      <c r="L168" s="16" t="s">
        <v>13</v>
      </c>
      <c r="M168" s="80" t="s">
        <v>13</v>
      </c>
      <c r="N168" s="1"/>
    </row>
    <row r="169" spans="1:14" ht="15.75">
      <c r="A169" s="125"/>
      <c r="B169" s="2"/>
      <c r="C169" s="2"/>
      <c r="D169" s="2"/>
      <c r="E169" s="2"/>
      <c r="F169" s="2"/>
      <c r="G169" s="3">
        <f>H169+I169+J169+K169+L169</f>
        <v>0</v>
      </c>
      <c r="H169" s="3"/>
      <c r="I169" s="3"/>
      <c r="J169" s="3"/>
      <c r="K169" s="3"/>
      <c r="L169" s="3"/>
      <c r="M169" s="78"/>
      <c r="N169" s="1"/>
    </row>
    <row r="170" spans="1:14" ht="15.75">
      <c r="A170" s="125"/>
      <c r="B170" s="2"/>
      <c r="C170" s="2"/>
      <c r="D170" s="2"/>
      <c r="E170" s="2"/>
      <c r="F170" s="2"/>
      <c r="G170" s="3">
        <f>H170+I170+J170+K170+L170</f>
        <v>0</v>
      </c>
      <c r="H170" s="3"/>
      <c r="I170" s="3"/>
      <c r="J170" s="3"/>
      <c r="K170" s="3"/>
      <c r="L170" s="3"/>
      <c r="M170" s="78"/>
      <c r="N170" s="1"/>
    </row>
    <row r="171" spans="1:14" ht="15.75">
      <c r="A171" s="125"/>
      <c r="B171" s="2"/>
      <c r="C171" s="2"/>
      <c r="D171" s="2"/>
      <c r="E171" s="2"/>
      <c r="F171" s="2"/>
      <c r="G171" s="3">
        <f>H171+I171+J171+K171+L171</f>
        <v>0</v>
      </c>
      <c r="H171" s="3"/>
      <c r="I171" s="3"/>
      <c r="J171" s="3"/>
      <c r="K171" s="3"/>
      <c r="L171" s="3"/>
      <c r="M171" s="78"/>
      <c r="N171" s="1"/>
    </row>
    <row r="172" spans="1:14" ht="15.75">
      <c r="A172" s="125"/>
      <c r="B172" s="2"/>
      <c r="C172" s="2"/>
      <c r="D172" s="2"/>
      <c r="E172" s="2"/>
      <c r="F172" s="2"/>
      <c r="G172" s="3">
        <f>H172+I172+J172+K172+L172</f>
        <v>0</v>
      </c>
      <c r="H172" s="3"/>
      <c r="I172" s="3"/>
      <c r="J172" s="3"/>
      <c r="K172" s="3"/>
      <c r="L172" s="3"/>
      <c r="M172" s="78"/>
      <c r="N172" s="1"/>
    </row>
    <row r="173" spans="1:14" ht="16.5" thickBot="1">
      <c r="A173" s="126"/>
      <c r="B173" s="7"/>
      <c r="C173" s="7"/>
      <c r="D173" s="7"/>
      <c r="E173" s="7"/>
      <c r="F173" s="7"/>
      <c r="G173" s="8">
        <f>H173+I173+J173+K173+L173</f>
        <v>0</v>
      </c>
      <c r="H173" s="8"/>
      <c r="I173" s="8"/>
      <c r="J173" s="8"/>
      <c r="K173" s="8"/>
      <c r="L173" s="8"/>
      <c r="M173" s="79"/>
      <c r="N173" s="1"/>
    </row>
    <row r="174" spans="1:14" ht="15.75">
      <c r="A174" s="124">
        <v>31</v>
      </c>
      <c r="B174" s="22" t="s">
        <v>40</v>
      </c>
      <c r="C174" s="116">
        <v>420</v>
      </c>
      <c r="D174" s="116" t="s">
        <v>13</v>
      </c>
      <c r="E174" s="116" t="s">
        <v>13</v>
      </c>
      <c r="F174" s="116" t="s">
        <v>13</v>
      </c>
      <c r="G174" s="16">
        <f>G175+G176+G177+G178+G179</f>
        <v>0</v>
      </c>
      <c r="H174" s="16" t="s">
        <v>13</v>
      </c>
      <c r="I174" s="16" t="s">
        <v>13</v>
      </c>
      <c r="J174" s="16" t="s">
        <v>13</v>
      </c>
      <c r="K174" s="16" t="s">
        <v>13</v>
      </c>
      <c r="L174" s="16" t="s">
        <v>13</v>
      </c>
      <c r="M174" s="80" t="s">
        <v>13</v>
      </c>
      <c r="N174" s="1"/>
    </row>
    <row r="175" spans="1:14" ht="15.75">
      <c r="A175" s="125"/>
      <c r="B175" s="2"/>
      <c r="C175" s="2"/>
      <c r="D175" s="2"/>
      <c r="E175" s="2"/>
      <c r="F175" s="2"/>
      <c r="G175" s="3">
        <f>H175+I175+J175+K175+L175</f>
        <v>0</v>
      </c>
      <c r="H175" s="3"/>
      <c r="I175" s="3"/>
      <c r="J175" s="3"/>
      <c r="K175" s="3"/>
      <c r="L175" s="3"/>
      <c r="M175" s="78"/>
      <c r="N175" s="1"/>
    </row>
    <row r="176" spans="1:14" ht="15.75">
      <c r="A176" s="125"/>
      <c r="B176" s="2"/>
      <c r="C176" s="2"/>
      <c r="D176" s="2"/>
      <c r="E176" s="2"/>
      <c r="F176" s="2"/>
      <c r="G176" s="3">
        <f>H176+I176+J176+K176+L176</f>
        <v>0</v>
      </c>
      <c r="H176" s="3"/>
      <c r="I176" s="3"/>
      <c r="J176" s="3"/>
      <c r="K176" s="3"/>
      <c r="L176" s="3"/>
      <c r="M176" s="78"/>
      <c r="N176" s="1"/>
    </row>
    <row r="177" spans="1:14" ht="15.75">
      <c r="A177" s="125"/>
      <c r="B177" s="2"/>
      <c r="C177" s="2"/>
      <c r="D177" s="2"/>
      <c r="E177" s="2"/>
      <c r="F177" s="2"/>
      <c r="G177" s="3">
        <f>H177+I177+J177+K177+L177</f>
        <v>0</v>
      </c>
      <c r="H177" s="3"/>
      <c r="I177" s="3"/>
      <c r="J177" s="3"/>
      <c r="K177" s="3"/>
      <c r="L177" s="3"/>
      <c r="M177" s="78"/>
      <c r="N177" s="1"/>
    </row>
    <row r="178" spans="1:14" ht="15.75">
      <c r="A178" s="125"/>
      <c r="B178" s="2"/>
      <c r="C178" s="2"/>
      <c r="D178" s="2"/>
      <c r="E178" s="2"/>
      <c r="F178" s="2"/>
      <c r="G178" s="3">
        <f>H178+I178+J178+K178+L178</f>
        <v>0</v>
      </c>
      <c r="H178" s="3"/>
      <c r="I178" s="3"/>
      <c r="J178" s="3"/>
      <c r="K178" s="3"/>
      <c r="L178" s="3"/>
      <c r="M178" s="78"/>
      <c r="N178" s="1"/>
    </row>
    <row r="179" spans="1:14" ht="16.5" thickBot="1">
      <c r="A179" s="126"/>
      <c r="B179" s="7"/>
      <c r="C179" s="7"/>
      <c r="D179" s="7"/>
      <c r="E179" s="7"/>
      <c r="F179" s="7"/>
      <c r="G179" s="8">
        <f>H179+I179+J179+K179+L179</f>
        <v>0</v>
      </c>
      <c r="H179" s="8"/>
      <c r="I179" s="8"/>
      <c r="J179" s="8"/>
      <c r="K179" s="8"/>
      <c r="L179" s="8"/>
      <c r="M179" s="79"/>
      <c r="N179" s="1"/>
    </row>
    <row r="180" spans="1:14" ht="31.5">
      <c r="A180" s="124">
        <v>32</v>
      </c>
      <c r="B180" s="18" t="s">
        <v>41</v>
      </c>
      <c r="C180" s="116">
        <v>500</v>
      </c>
      <c r="D180" s="116" t="s">
        <v>13</v>
      </c>
      <c r="E180" s="116" t="s">
        <v>13</v>
      </c>
      <c r="F180" s="116" t="s">
        <v>13</v>
      </c>
      <c r="G180" s="16">
        <f>G181+G182+G183+G184+G185</f>
        <v>0</v>
      </c>
      <c r="H180" s="16" t="s">
        <v>13</v>
      </c>
      <c r="I180" s="16" t="s">
        <v>13</v>
      </c>
      <c r="J180" s="16" t="s">
        <v>13</v>
      </c>
      <c r="K180" s="16" t="s">
        <v>13</v>
      </c>
      <c r="L180" s="16" t="s">
        <v>13</v>
      </c>
      <c r="M180" s="80" t="s">
        <v>13</v>
      </c>
      <c r="N180" s="1"/>
    </row>
    <row r="181" spans="1:14" ht="16.5">
      <c r="A181" s="125"/>
      <c r="B181" s="2"/>
      <c r="C181" s="2"/>
      <c r="D181" s="2"/>
      <c r="E181" s="89"/>
      <c r="F181" s="89"/>
      <c r="G181" s="3">
        <f>H181+I181+J181+K181+L181</f>
        <v>0</v>
      </c>
      <c r="H181" s="3"/>
      <c r="I181" s="3"/>
      <c r="J181" s="3"/>
      <c r="K181" s="3"/>
      <c r="L181" s="3"/>
      <c r="M181" s="78"/>
      <c r="N181" s="1"/>
    </row>
    <row r="182" spans="1:14" ht="15.75">
      <c r="A182" s="125"/>
      <c r="B182" s="2"/>
      <c r="C182" s="2"/>
      <c r="D182" s="2"/>
      <c r="E182" s="2"/>
      <c r="F182" s="2"/>
      <c r="G182" s="3">
        <f>H182+I182+J182+K182+L182</f>
        <v>0</v>
      </c>
      <c r="H182" s="3"/>
      <c r="I182" s="3"/>
      <c r="J182" s="3"/>
      <c r="K182" s="3"/>
      <c r="L182" s="3"/>
      <c r="M182" s="78"/>
      <c r="N182" s="1"/>
    </row>
    <row r="183" spans="1:14" ht="15.75">
      <c r="A183" s="125"/>
      <c r="B183" s="2"/>
      <c r="C183" s="2"/>
      <c r="D183" s="2"/>
      <c r="E183" s="2"/>
      <c r="F183" s="2"/>
      <c r="G183" s="3">
        <f>H183+I183+J183+K183+L183</f>
        <v>0</v>
      </c>
      <c r="H183" s="3"/>
      <c r="I183" s="3"/>
      <c r="J183" s="3"/>
      <c r="K183" s="3"/>
      <c r="L183" s="3"/>
      <c r="M183" s="78"/>
      <c r="N183" s="1"/>
    </row>
    <row r="184" spans="1:14" ht="15.75">
      <c r="A184" s="125"/>
      <c r="B184" s="2"/>
      <c r="C184" s="2"/>
      <c r="D184" s="2"/>
      <c r="E184" s="2"/>
      <c r="F184" s="2"/>
      <c r="G184" s="3">
        <f>H184+I184+J184+K184+L184</f>
        <v>0</v>
      </c>
      <c r="H184" s="3"/>
      <c r="I184" s="3"/>
      <c r="J184" s="3"/>
      <c r="K184" s="3"/>
      <c r="L184" s="3"/>
      <c r="M184" s="78"/>
      <c r="N184" s="1"/>
    </row>
    <row r="185" spans="1:14" ht="16.5" thickBot="1">
      <c r="A185" s="126"/>
      <c r="B185" s="7"/>
      <c r="C185" s="7"/>
      <c r="D185" s="7"/>
      <c r="E185" s="7"/>
      <c r="F185" s="7"/>
      <c r="G185" s="8">
        <f>H185+I185+J185+K185+L185</f>
        <v>0</v>
      </c>
      <c r="H185" s="8"/>
      <c r="I185" s="8"/>
      <c r="J185" s="8"/>
      <c r="K185" s="8"/>
      <c r="L185" s="8"/>
      <c r="M185" s="79"/>
      <c r="N185" s="1"/>
    </row>
    <row r="186" spans="1:14" ht="31.5">
      <c r="A186" s="124">
        <v>33</v>
      </c>
      <c r="B186" s="18" t="s">
        <v>42</v>
      </c>
      <c r="C186" s="116">
        <v>600</v>
      </c>
      <c r="D186" s="116" t="s">
        <v>13</v>
      </c>
      <c r="E186" s="116" t="s">
        <v>13</v>
      </c>
      <c r="F186" s="116" t="s">
        <v>13</v>
      </c>
      <c r="G186" s="16">
        <f>G187+G188+G189</f>
        <v>0</v>
      </c>
      <c r="H186" s="16" t="s">
        <v>13</v>
      </c>
      <c r="I186" s="16" t="s">
        <v>13</v>
      </c>
      <c r="J186" s="16" t="s">
        <v>13</v>
      </c>
      <c r="K186" s="16" t="s">
        <v>13</v>
      </c>
      <c r="L186" s="16" t="s">
        <v>13</v>
      </c>
      <c r="M186" s="80" t="s">
        <v>13</v>
      </c>
      <c r="N186" s="1"/>
    </row>
    <row r="187" spans="1:14" ht="15.75">
      <c r="A187" s="125"/>
      <c r="B187" s="2"/>
      <c r="C187" s="2"/>
      <c r="D187" s="2"/>
      <c r="E187" s="2"/>
      <c r="F187" s="2"/>
      <c r="G187" s="3">
        <f>H187+I187+J187+K187+L187</f>
        <v>0</v>
      </c>
      <c r="H187" s="3"/>
      <c r="I187" s="3"/>
      <c r="J187" s="3"/>
      <c r="K187" s="3"/>
      <c r="L187" s="3"/>
      <c r="M187" s="78"/>
      <c r="N187" s="1"/>
    </row>
    <row r="188" spans="1:14" ht="15.75">
      <c r="A188" s="125"/>
      <c r="B188" s="2"/>
      <c r="C188" s="2"/>
      <c r="D188" s="2"/>
      <c r="E188" s="2"/>
      <c r="F188" s="2"/>
      <c r="G188" s="3">
        <f>H188+I188+J188+K188+L188</f>
        <v>0</v>
      </c>
      <c r="H188" s="3"/>
      <c r="I188" s="3"/>
      <c r="J188" s="3"/>
      <c r="K188" s="3"/>
      <c r="L188" s="3"/>
      <c r="M188" s="78"/>
      <c r="N188" s="1"/>
    </row>
    <row r="189" spans="1:14" ht="16.5" thickBot="1">
      <c r="A189" s="126"/>
      <c r="B189" s="7"/>
      <c r="C189" s="7"/>
      <c r="D189" s="7"/>
      <c r="E189" s="7"/>
      <c r="F189" s="7"/>
      <c r="G189" s="8">
        <f>H189+I189+J189+K189+L189</f>
        <v>0</v>
      </c>
      <c r="H189" s="8"/>
      <c r="I189" s="8"/>
      <c r="J189" s="8"/>
      <c r="K189" s="8"/>
      <c r="L189" s="8"/>
      <c r="M189" s="79"/>
      <c r="N189" s="1"/>
    </row>
  </sheetData>
  <mergeCells count="46">
    <mergeCell ref="A186:A189"/>
    <mergeCell ref="A116:A119"/>
    <mergeCell ref="A120:A125"/>
    <mergeCell ref="A132:A137"/>
    <mergeCell ref="A138:A143"/>
    <mergeCell ref="A144:A149"/>
    <mergeCell ref="A156:A161"/>
    <mergeCell ref="A162:A167"/>
    <mergeCell ref="A168:A173"/>
    <mergeCell ref="A174:A179"/>
    <mergeCell ref="A180:A185"/>
    <mergeCell ref="A42:A45"/>
    <mergeCell ref="A46:A47"/>
    <mergeCell ref="A48:A49"/>
    <mergeCell ref="A50:A57"/>
    <mergeCell ref="A58:A63"/>
    <mergeCell ref="C2:L2"/>
    <mergeCell ref="A4:A7"/>
    <mergeCell ref="B4:B7"/>
    <mergeCell ref="C4:C7"/>
    <mergeCell ref="D4:D7"/>
    <mergeCell ref="E4:E7"/>
    <mergeCell ref="F4:F7"/>
    <mergeCell ref="H4:M4"/>
    <mergeCell ref="G5:G7"/>
    <mergeCell ref="H5:M5"/>
    <mergeCell ref="H6:H7"/>
    <mergeCell ref="I6:I7"/>
    <mergeCell ref="J6:J7"/>
    <mergeCell ref="K6:K7"/>
    <mergeCell ref="L6:M6"/>
    <mergeCell ref="A10:A13"/>
    <mergeCell ref="A14:A27"/>
    <mergeCell ref="A28:A31"/>
    <mergeCell ref="A32:A35"/>
    <mergeCell ref="A36:A41"/>
    <mergeCell ref="A64:A69"/>
    <mergeCell ref="A70:A71"/>
    <mergeCell ref="A73:A78"/>
    <mergeCell ref="A79:A84"/>
    <mergeCell ref="A150:A155"/>
    <mergeCell ref="A85:A89"/>
    <mergeCell ref="A90:A95"/>
    <mergeCell ref="A96:A103"/>
    <mergeCell ref="A104:A109"/>
    <mergeCell ref="A110:A115"/>
  </mergeCells>
  <pageMargins left="0.39370078740157483" right="0.39370078740157483" top="0.78740157480314965" bottom="0.39370078740157483" header="0" footer="0"/>
  <pageSetup paperSize="9" scale="70" fitToHeight="0" orientation="landscape" useFirstPageNumber="1" r:id="rId1"/>
  <headerFooter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13"/>
  <sheetViews>
    <sheetView topLeftCell="A16" workbookViewId="0">
      <selection activeCell="H22" sqref="H22"/>
    </sheetView>
  </sheetViews>
  <sheetFormatPr defaultRowHeight="12.75"/>
  <cols>
    <col min="1" max="1" width="5.140625" customWidth="1"/>
    <col min="2" max="2" width="23.28515625" customWidth="1"/>
    <col min="5" max="5" width="14.28515625" customWidth="1"/>
    <col min="6" max="6" width="13.28515625" customWidth="1"/>
    <col min="7" max="7" width="13" customWidth="1"/>
    <col min="8" max="8" width="15.140625" customWidth="1"/>
    <col min="9" max="9" width="12.85546875" customWidth="1"/>
    <col min="10" max="10" width="11.85546875" customWidth="1"/>
    <col min="11" max="11" width="11.28515625" customWidth="1"/>
    <col min="12" max="12" width="12" customWidth="1"/>
    <col min="13" max="13" width="13.42578125" customWidth="1"/>
  </cols>
  <sheetData>
    <row r="1" spans="2:13" ht="27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61"/>
      <c r="M1" s="61" t="s">
        <v>75</v>
      </c>
    </row>
    <row r="2" spans="2:13" ht="15">
      <c r="B2" s="29"/>
      <c r="C2" s="29"/>
      <c r="D2" s="29"/>
      <c r="E2" s="29"/>
      <c r="F2" s="29"/>
      <c r="G2" s="29"/>
      <c r="H2" s="29"/>
      <c r="I2" s="29"/>
      <c r="J2" s="29"/>
      <c r="K2" s="29"/>
      <c r="L2" s="38"/>
      <c r="M2" s="38"/>
    </row>
    <row r="3" spans="2:13" ht="18.75">
      <c r="B3" s="154" t="s">
        <v>117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2:13" ht="1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3" ht="15.75" thickBot="1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ht="38.25" customHeight="1">
      <c r="B6" s="160" t="s">
        <v>0</v>
      </c>
      <c r="C6" s="151" t="s">
        <v>45</v>
      </c>
      <c r="D6" s="151" t="s">
        <v>46</v>
      </c>
      <c r="E6" s="155" t="s">
        <v>52</v>
      </c>
      <c r="F6" s="155"/>
      <c r="G6" s="155"/>
      <c r="H6" s="155"/>
      <c r="I6" s="155"/>
      <c r="J6" s="155"/>
      <c r="K6" s="155"/>
      <c r="L6" s="155"/>
      <c r="M6" s="156"/>
    </row>
    <row r="7" spans="2:13" ht="14.25">
      <c r="B7" s="161"/>
      <c r="C7" s="152"/>
      <c r="D7" s="152"/>
      <c r="E7" s="152" t="s">
        <v>47</v>
      </c>
      <c r="F7" s="152"/>
      <c r="G7" s="152"/>
      <c r="H7" s="157" t="s">
        <v>6</v>
      </c>
      <c r="I7" s="157"/>
      <c r="J7" s="157"/>
      <c r="K7" s="157"/>
      <c r="L7" s="157"/>
      <c r="M7" s="158"/>
    </row>
    <row r="8" spans="2:13" ht="100.5" customHeight="1">
      <c r="B8" s="161"/>
      <c r="C8" s="152"/>
      <c r="D8" s="152"/>
      <c r="E8" s="152"/>
      <c r="F8" s="152"/>
      <c r="G8" s="152"/>
      <c r="H8" s="157" t="s">
        <v>48</v>
      </c>
      <c r="I8" s="157"/>
      <c r="J8" s="157"/>
      <c r="K8" s="152" t="s">
        <v>49</v>
      </c>
      <c r="L8" s="152"/>
      <c r="M8" s="159"/>
    </row>
    <row r="9" spans="2:13" ht="63" customHeight="1" thickBot="1">
      <c r="B9" s="162"/>
      <c r="C9" s="153"/>
      <c r="D9" s="153"/>
      <c r="E9" s="30" t="s">
        <v>118</v>
      </c>
      <c r="F9" s="30" t="s">
        <v>119</v>
      </c>
      <c r="G9" s="30" t="s">
        <v>120</v>
      </c>
      <c r="H9" s="30" t="s">
        <v>118</v>
      </c>
      <c r="I9" s="30" t="s">
        <v>119</v>
      </c>
      <c r="J9" s="30" t="s">
        <v>120</v>
      </c>
      <c r="K9" s="30" t="s">
        <v>118</v>
      </c>
      <c r="L9" s="30" t="s">
        <v>119</v>
      </c>
      <c r="M9" s="30" t="s">
        <v>120</v>
      </c>
    </row>
    <row r="10" spans="2:13" ht="15" thickBot="1">
      <c r="B10" s="31">
        <v>1</v>
      </c>
      <c r="C10" s="32">
        <v>2</v>
      </c>
      <c r="D10" s="32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3">
        <v>12</v>
      </c>
    </row>
    <row r="11" spans="2:13" ht="45.75" thickBot="1">
      <c r="B11" s="34" t="s">
        <v>50</v>
      </c>
      <c r="C11" s="35" t="s">
        <v>51</v>
      </c>
      <c r="D11" s="32" t="s">
        <v>13</v>
      </c>
      <c r="E11" s="100">
        <v>441552.6</v>
      </c>
      <c r="F11" s="99"/>
      <c r="G11" s="99"/>
      <c r="H11" s="100">
        <v>441552.6</v>
      </c>
      <c r="I11" s="100"/>
      <c r="J11" s="100"/>
      <c r="K11" s="100">
        <f t="shared" ref="K11:M11" si="0">SUM(K12:K13)</f>
        <v>0</v>
      </c>
      <c r="L11" s="100">
        <f t="shared" si="0"/>
        <v>0</v>
      </c>
      <c r="M11" s="100">
        <f t="shared" si="0"/>
        <v>0</v>
      </c>
    </row>
    <row r="12" spans="2:13" ht="75.75" thickBot="1">
      <c r="B12" s="36" t="s">
        <v>53</v>
      </c>
      <c r="C12" s="37">
        <v>1001</v>
      </c>
      <c r="D12" s="32" t="s">
        <v>13</v>
      </c>
      <c r="E12" s="99"/>
      <c r="F12" s="99"/>
      <c r="G12" s="99"/>
      <c r="H12" s="100"/>
      <c r="I12" s="100"/>
      <c r="J12" s="100"/>
      <c r="K12" s="100">
        <v>0</v>
      </c>
      <c r="L12" s="100">
        <v>0</v>
      </c>
      <c r="M12" s="101">
        <v>0</v>
      </c>
    </row>
    <row r="13" spans="2:13" ht="45.75" thickBot="1">
      <c r="B13" s="36" t="s">
        <v>54</v>
      </c>
      <c r="C13" s="37">
        <v>2001</v>
      </c>
      <c r="D13" s="32">
        <v>2018</v>
      </c>
      <c r="E13" s="100">
        <v>441552.6</v>
      </c>
      <c r="F13" s="99"/>
      <c r="G13" s="99"/>
      <c r="H13" s="100">
        <v>441552.6</v>
      </c>
      <c r="I13" s="100"/>
      <c r="J13" s="100"/>
      <c r="K13" s="100"/>
      <c r="L13" s="100"/>
      <c r="M13" s="101"/>
    </row>
  </sheetData>
  <mergeCells count="9">
    <mergeCell ref="C6:C9"/>
    <mergeCell ref="D6:D9"/>
    <mergeCell ref="B3:M3"/>
    <mergeCell ref="E6:M6"/>
    <mergeCell ref="E7:G8"/>
    <mergeCell ref="H7:M7"/>
    <mergeCell ref="H8:J8"/>
    <mergeCell ref="K8:M8"/>
    <mergeCell ref="B6:B9"/>
  </mergeCells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15"/>
  <sheetViews>
    <sheetView workbookViewId="0">
      <selection activeCell="F18" sqref="F18"/>
    </sheetView>
  </sheetViews>
  <sheetFormatPr defaultRowHeight="12.75"/>
  <cols>
    <col min="2" max="2" width="35" customWidth="1"/>
    <col min="3" max="3" width="17" customWidth="1"/>
    <col min="4" max="4" width="35.140625" customWidth="1"/>
  </cols>
  <sheetData>
    <row r="1" spans="2:4" ht="15.75">
      <c r="D1" s="40" t="s">
        <v>76</v>
      </c>
    </row>
    <row r="2" spans="2:4" ht="15.75">
      <c r="B2" s="39"/>
      <c r="C2" s="39"/>
      <c r="D2" s="40" t="s">
        <v>67</v>
      </c>
    </row>
    <row r="3" spans="2:4" ht="15.75">
      <c r="B3" s="39"/>
      <c r="C3" s="39"/>
      <c r="D3" s="39"/>
    </row>
    <row r="4" spans="2:4" ht="15.75">
      <c r="B4" s="39"/>
      <c r="C4" s="39"/>
      <c r="D4" s="39"/>
    </row>
    <row r="5" spans="2:4" ht="36.75" customHeight="1">
      <c r="B5" s="163" t="s">
        <v>65</v>
      </c>
      <c r="C5" s="163"/>
      <c r="D5" s="163"/>
    </row>
    <row r="6" spans="2:4" ht="15.75">
      <c r="B6" s="41"/>
      <c r="C6" s="41" t="s">
        <v>121</v>
      </c>
      <c r="D6" s="41"/>
    </row>
    <row r="7" spans="2:4" ht="15.75">
      <c r="B7" s="41"/>
      <c r="C7" s="51" t="s">
        <v>66</v>
      </c>
      <c r="D7" s="41"/>
    </row>
    <row r="8" spans="2:4" ht="16.5" thickBot="1">
      <c r="B8" s="39"/>
      <c r="C8" s="39"/>
      <c r="D8" s="39"/>
    </row>
    <row r="9" spans="2:4" ht="48" thickBot="1">
      <c r="B9" s="42" t="s">
        <v>55</v>
      </c>
      <c r="C9" s="43" t="s">
        <v>45</v>
      </c>
      <c r="D9" s="44" t="s">
        <v>56</v>
      </c>
    </row>
    <row r="10" spans="2:4" ht="16.5" thickBot="1">
      <c r="B10" s="12">
        <v>1</v>
      </c>
      <c r="C10" s="13">
        <v>2</v>
      </c>
      <c r="D10" s="14">
        <v>3</v>
      </c>
    </row>
    <row r="11" spans="2:4" ht="15.75">
      <c r="B11" s="45" t="s">
        <v>57</v>
      </c>
      <c r="C11" s="46" t="s">
        <v>61</v>
      </c>
      <c r="D11" s="105">
        <v>0</v>
      </c>
    </row>
    <row r="12" spans="2:4" ht="15.75">
      <c r="B12" s="47" t="s">
        <v>58</v>
      </c>
      <c r="C12" s="48" t="s">
        <v>62</v>
      </c>
      <c r="D12" s="106">
        <v>0</v>
      </c>
    </row>
    <row r="13" spans="2:4" ht="15.75">
      <c r="B13" s="47" t="s">
        <v>59</v>
      </c>
      <c r="C13" s="48" t="s">
        <v>63</v>
      </c>
      <c r="D13" s="106">
        <v>0</v>
      </c>
    </row>
    <row r="14" spans="2:4" ht="16.5" thickBot="1">
      <c r="B14" s="49" t="s">
        <v>60</v>
      </c>
      <c r="C14" s="50" t="s">
        <v>64</v>
      </c>
      <c r="D14" s="107">
        <v>0</v>
      </c>
    </row>
    <row r="15" spans="2:4">
      <c r="C15" s="27"/>
    </row>
  </sheetData>
  <mergeCells count="1">
    <mergeCell ref="B5:D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12"/>
  <sheetViews>
    <sheetView workbookViewId="0">
      <selection activeCell="F16" sqref="F16"/>
    </sheetView>
  </sheetViews>
  <sheetFormatPr defaultRowHeight="12.75"/>
  <cols>
    <col min="2" max="2" width="54.5703125" customWidth="1"/>
    <col min="3" max="3" width="14.140625" customWidth="1"/>
    <col min="4" max="4" width="22" customWidth="1"/>
  </cols>
  <sheetData>
    <row r="1" spans="2:4" ht="15.75">
      <c r="D1" s="40" t="s">
        <v>76</v>
      </c>
    </row>
    <row r="2" spans="2:4" ht="15.75">
      <c r="B2" s="39"/>
      <c r="C2" s="39"/>
      <c r="D2" s="40" t="s">
        <v>71</v>
      </c>
    </row>
    <row r="3" spans="2:4" ht="15.75">
      <c r="B3" s="39"/>
      <c r="C3" s="39"/>
      <c r="D3" s="39"/>
    </row>
    <row r="4" spans="2:4" ht="18.75">
      <c r="B4" s="154" t="s">
        <v>72</v>
      </c>
      <c r="C4" s="154"/>
      <c r="D4" s="154"/>
    </row>
    <row r="5" spans="2:4" ht="16.5" thickBot="1">
      <c r="B5" s="39"/>
      <c r="C5" s="39"/>
      <c r="D5" s="39"/>
    </row>
    <row r="6" spans="2:4" ht="25.5" customHeight="1" thickBot="1">
      <c r="B6" s="58" t="s">
        <v>0</v>
      </c>
      <c r="C6" s="43" t="s">
        <v>45</v>
      </c>
      <c r="D6" s="55" t="s">
        <v>68</v>
      </c>
    </row>
    <row r="7" spans="2:4" ht="16.5" thickBot="1">
      <c r="B7" s="57">
        <v>1</v>
      </c>
      <c r="C7" s="13">
        <v>2</v>
      </c>
      <c r="D7" s="14">
        <v>3</v>
      </c>
    </row>
    <row r="8" spans="2:4" ht="15.75">
      <c r="B8" s="56" t="s">
        <v>69</v>
      </c>
      <c r="C8" s="46" t="s">
        <v>61</v>
      </c>
      <c r="D8" s="102">
        <v>0</v>
      </c>
    </row>
    <row r="9" spans="2:4" ht="63">
      <c r="B9" s="52" t="s">
        <v>70</v>
      </c>
      <c r="C9" s="48" t="s">
        <v>62</v>
      </c>
      <c r="D9" s="103">
        <v>0</v>
      </c>
    </row>
    <row r="10" spans="2:4" ht="32.25" thickBot="1">
      <c r="B10" s="53" t="s">
        <v>73</v>
      </c>
      <c r="C10" s="54" t="s">
        <v>63</v>
      </c>
      <c r="D10" s="104">
        <v>0</v>
      </c>
    </row>
    <row r="11" spans="2:4">
      <c r="C11" s="28"/>
    </row>
    <row r="12" spans="2:4">
      <c r="C12" s="28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Табл. 2 (текущий период)</vt:lpstr>
      <vt:lpstr>Табл. 2 первый год будущего пер</vt:lpstr>
      <vt:lpstr>Табл. 2 второй год будущего пер</vt:lpstr>
      <vt:lpstr>Табл. 2.1</vt:lpstr>
      <vt:lpstr>Табл.3</vt:lpstr>
      <vt:lpstr>Табл.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Минина Александра К.</dc:creator>
  <cp:lastModifiedBy>Оксана</cp:lastModifiedBy>
  <cp:revision>65</cp:revision>
  <cp:lastPrinted>2018-01-29T13:19:44Z</cp:lastPrinted>
  <dcterms:created xsi:type="dcterms:W3CDTF">2016-03-01T15:42:18Z</dcterms:created>
  <dcterms:modified xsi:type="dcterms:W3CDTF">2018-01-29T13:20:37Z</dcterms:modified>
  <dc:language>ru-RU</dc:language>
</cp:coreProperties>
</file>